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ffice of Research\VP Res Commitments\Startup policy documents_FINAL REVISED\"/>
    </mc:Choice>
  </mc:AlternateContent>
  <bookViews>
    <workbookView xWindow="0" yWindow="0" windowWidth="21576" windowHeight="10284"/>
  </bookViews>
  <sheets>
    <sheet name="New Faculty Name_Startup" sheetId="3" r:id="rId1"/>
  </sheets>
  <definedNames>
    <definedName name="_xlnm.Print_Area" localSheetId="0">'New Faculty Name_Startup'!$A$1:$X$87</definedName>
  </definedNames>
  <calcPr calcId="162913"/>
</workbook>
</file>

<file path=xl/calcChain.xml><?xml version="1.0" encoding="utf-8"?>
<calcChain xmlns="http://schemas.openxmlformats.org/spreadsheetml/2006/main">
  <c r="X14" i="3" l="1"/>
  <c r="X24" i="3"/>
  <c r="W24" i="3"/>
  <c r="V24" i="3"/>
  <c r="U24" i="3"/>
  <c r="T24" i="3"/>
  <c r="X21" i="3"/>
  <c r="W21" i="3"/>
  <c r="V21" i="3"/>
  <c r="U21" i="3"/>
  <c r="T21" i="3"/>
  <c r="W10" i="3" l="1"/>
  <c r="W11" i="3"/>
  <c r="W12" i="3"/>
  <c r="W13" i="3"/>
  <c r="W14" i="3"/>
  <c r="W15" i="3"/>
  <c r="W16" i="3"/>
  <c r="W17" i="3"/>
  <c r="V10" i="3"/>
  <c r="V11" i="3"/>
  <c r="V12" i="3"/>
  <c r="V13" i="3"/>
  <c r="V14" i="3"/>
  <c r="V15" i="3"/>
  <c r="V16" i="3"/>
  <c r="V17" i="3"/>
  <c r="U17" i="3"/>
  <c r="U10" i="3"/>
  <c r="U11" i="3"/>
  <c r="U12" i="3"/>
  <c r="U13" i="3"/>
  <c r="U14" i="3"/>
  <c r="U15" i="3"/>
  <c r="U16" i="3"/>
  <c r="U9" i="3"/>
  <c r="T10" i="3"/>
  <c r="T11" i="3"/>
  <c r="T12" i="3"/>
  <c r="T13" i="3"/>
  <c r="T14" i="3"/>
  <c r="T15" i="3"/>
  <c r="T16" i="3"/>
  <c r="T9" i="3"/>
  <c r="P70" i="3" l="1"/>
  <c r="P71" i="3"/>
  <c r="P67" i="3"/>
  <c r="P68" i="3"/>
  <c r="P69" i="3"/>
  <c r="O70" i="3"/>
  <c r="O67" i="3"/>
  <c r="O68" i="3"/>
  <c r="O69" i="3"/>
  <c r="M70" i="3"/>
  <c r="M69" i="3"/>
  <c r="M68" i="3"/>
  <c r="L68" i="3"/>
  <c r="L69" i="3"/>
  <c r="K70" i="3"/>
  <c r="K68" i="3"/>
  <c r="K69" i="3"/>
  <c r="G70" i="3"/>
  <c r="G68" i="3"/>
  <c r="H68" i="3"/>
  <c r="I68" i="3"/>
  <c r="G69" i="3"/>
  <c r="H69" i="3"/>
  <c r="I69" i="3"/>
  <c r="H67" i="3"/>
  <c r="I67" i="3"/>
  <c r="G67" i="3"/>
  <c r="M67" i="3"/>
  <c r="L67" i="3"/>
  <c r="K67" i="3"/>
  <c r="I66" i="3"/>
  <c r="D67" i="3"/>
  <c r="D66" i="3"/>
  <c r="E66" i="3"/>
  <c r="E67" i="3"/>
  <c r="C67" i="3"/>
  <c r="C66" i="3"/>
  <c r="O66" i="3" l="1"/>
  <c r="I53" i="3"/>
  <c r="M53" i="3"/>
  <c r="M52" i="3"/>
  <c r="M50" i="3"/>
  <c r="M49" i="3"/>
  <c r="M39" i="3"/>
  <c r="M16" i="3"/>
  <c r="M14" i="3"/>
  <c r="M62" i="3"/>
  <c r="M61" i="3"/>
  <c r="M65" i="3"/>
  <c r="M66" i="3"/>
  <c r="Q66" i="3"/>
  <c r="C69" i="3"/>
  <c r="C68" i="3"/>
  <c r="K66" i="3"/>
  <c r="P66" i="3"/>
  <c r="L66" i="3"/>
  <c r="H66" i="3"/>
  <c r="G66" i="3"/>
  <c r="E18" i="3" l="1"/>
  <c r="I18" i="3"/>
  <c r="M18" i="3"/>
  <c r="O18" i="3"/>
  <c r="Q18" i="3" s="1"/>
  <c r="P18" i="3"/>
  <c r="P30" i="3"/>
  <c r="O30" i="3"/>
  <c r="M30" i="3"/>
  <c r="I30" i="3"/>
  <c r="E30" i="3"/>
  <c r="P14" i="3"/>
  <c r="O14" i="3"/>
  <c r="R14" i="3" s="1"/>
  <c r="I14" i="3"/>
  <c r="E14" i="3"/>
  <c r="D69" i="3"/>
  <c r="R30" i="3" l="1"/>
  <c r="R18" i="3"/>
  <c r="Q30" i="3"/>
  <c r="Q14" i="3"/>
  <c r="L70" i="3" l="1"/>
  <c r="H70" i="3"/>
  <c r="D70" i="3"/>
  <c r="C70" i="3"/>
  <c r="D68" i="3"/>
  <c r="L65" i="3"/>
  <c r="K65" i="3"/>
  <c r="H65" i="3"/>
  <c r="G65" i="3"/>
  <c r="D65" i="3"/>
  <c r="C65" i="3"/>
  <c r="L64" i="3"/>
  <c r="K64" i="3"/>
  <c r="H64" i="3"/>
  <c r="G64" i="3"/>
  <c r="D64" i="3"/>
  <c r="C64" i="3"/>
  <c r="L63" i="3"/>
  <c r="K63" i="3"/>
  <c r="H63" i="3"/>
  <c r="G63" i="3"/>
  <c r="D63" i="3"/>
  <c r="C63" i="3"/>
  <c r="L62" i="3"/>
  <c r="K62" i="3"/>
  <c r="H62" i="3"/>
  <c r="G62" i="3"/>
  <c r="D62" i="3"/>
  <c r="C62" i="3"/>
  <c r="L61" i="3"/>
  <c r="K61" i="3"/>
  <c r="H61" i="3"/>
  <c r="G61" i="3"/>
  <c r="D61" i="3"/>
  <c r="C61" i="3"/>
  <c r="L58" i="3"/>
  <c r="L84" i="3" s="1"/>
  <c r="K58" i="3"/>
  <c r="H58" i="3"/>
  <c r="H84" i="3" s="1"/>
  <c r="G58" i="3"/>
  <c r="D58" i="3"/>
  <c r="D84" i="3" s="1"/>
  <c r="C58" i="3"/>
  <c r="P57" i="3"/>
  <c r="O57" i="3"/>
  <c r="M57" i="3"/>
  <c r="I57" i="3"/>
  <c r="E57" i="3"/>
  <c r="P56" i="3"/>
  <c r="O56" i="3"/>
  <c r="M56" i="3"/>
  <c r="I56" i="3"/>
  <c r="E56" i="3"/>
  <c r="P55" i="3"/>
  <c r="O55" i="3"/>
  <c r="M55" i="3"/>
  <c r="I55" i="3"/>
  <c r="E55" i="3"/>
  <c r="P54" i="3"/>
  <c r="O54" i="3"/>
  <c r="M54" i="3"/>
  <c r="I54" i="3"/>
  <c r="E54" i="3"/>
  <c r="P53" i="3"/>
  <c r="O53" i="3"/>
  <c r="E53" i="3"/>
  <c r="P52" i="3"/>
  <c r="O52" i="3"/>
  <c r="I52" i="3"/>
  <c r="E52" i="3"/>
  <c r="P51" i="3"/>
  <c r="O51" i="3"/>
  <c r="M51" i="3"/>
  <c r="I51" i="3"/>
  <c r="E51" i="3"/>
  <c r="P50" i="3"/>
  <c r="O50" i="3"/>
  <c r="I50" i="3"/>
  <c r="E50" i="3"/>
  <c r="P49" i="3"/>
  <c r="O49" i="3"/>
  <c r="I49" i="3"/>
  <c r="E49" i="3"/>
  <c r="P48" i="3"/>
  <c r="O48" i="3"/>
  <c r="M48" i="3"/>
  <c r="I48" i="3"/>
  <c r="E48" i="3"/>
  <c r="L45" i="3"/>
  <c r="L83" i="3" s="1"/>
  <c r="K45" i="3"/>
  <c r="H45" i="3"/>
  <c r="H83" i="3" s="1"/>
  <c r="G45" i="3"/>
  <c r="D45" i="3"/>
  <c r="D83" i="3" s="1"/>
  <c r="C45" i="3"/>
  <c r="P44" i="3"/>
  <c r="O44" i="3"/>
  <c r="M44" i="3"/>
  <c r="I44" i="3"/>
  <c r="E44" i="3"/>
  <c r="P43" i="3"/>
  <c r="O43" i="3"/>
  <c r="Q69" i="3" s="1"/>
  <c r="M43" i="3"/>
  <c r="I43" i="3"/>
  <c r="E43" i="3"/>
  <c r="E69" i="3" s="1"/>
  <c r="P42" i="3"/>
  <c r="O42" i="3"/>
  <c r="M42" i="3"/>
  <c r="I42" i="3"/>
  <c r="E42" i="3"/>
  <c r="P41" i="3"/>
  <c r="O41" i="3"/>
  <c r="M41" i="3"/>
  <c r="I41" i="3"/>
  <c r="E41" i="3"/>
  <c r="P40" i="3"/>
  <c r="O40" i="3"/>
  <c r="M40" i="3"/>
  <c r="I40" i="3"/>
  <c r="E40" i="3"/>
  <c r="P39" i="3"/>
  <c r="O39" i="3"/>
  <c r="I39" i="3"/>
  <c r="E39" i="3"/>
  <c r="P38" i="3"/>
  <c r="O38" i="3"/>
  <c r="M38" i="3"/>
  <c r="I38" i="3"/>
  <c r="E38" i="3"/>
  <c r="P37" i="3"/>
  <c r="O37" i="3"/>
  <c r="M37" i="3"/>
  <c r="I37" i="3"/>
  <c r="E37" i="3"/>
  <c r="P36" i="3"/>
  <c r="O36" i="3"/>
  <c r="M36" i="3"/>
  <c r="I36" i="3"/>
  <c r="E36" i="3"/>
  <c r="P35" i="3"/>
  <c r="O35" i="3"/>
  <c r="M35" i="3"/>
  <c r="I35" i="3"/>
  <c r="E35" i="3"/>
  <c r="L32" i="3"/>
  <c r="L82" i="3" s="1"/>
  <c r="K32" i="3"/>
  <c r="H32" i="3"/>
  <c r="H82" i="3" s="1"/>
  <c r="G32" i="3"/>
  <c r="D32" i="3"/>
  <c r="D82" i="3" s="1"/>
  <c r="C32" i="3"/>
  <c r="P31" i="3"/>
  <c r="O31" i="3"/>
  <c r="M31" i="3"/>
  <c r="I31" i="3"/>
  <c r="E31" i="3"/>
  <c r="P29" i="3"/>
  <c r="O29" i="3"/>
  <c r="M29" i="3"/>
  <c r="I29" i="3"/>
  <c r="E29" i="3"/>
  <c r="P28" i="3"/>
  <c r="O28" i="3"/>
  <c r="M28" i="3"/>
  <c r="I28" i="3"/>
  <c r="E28" i="3"/>
  <c r="P27" i="3"/>
  <c r="O27" i="3"/>
  <c r="M27" i="3"/>
  <c r="I27" i="3"/>
  <c r="E27" i="3"/>
  <c r="P26" i="3"/>
  <c r="O26" i="3"/>
  <c r="M26" i="3"/>
  <c r="I26" i="3"/>
  <c r="E26" i="3"/>
  <c r="P25" i="3"/>
  <c r="O25" i="3"/>
  <c r="M25" i="3"/>
  <c r="I25" i="3"/>
  <c r="E25" i="3"/>
  <c r="P24" i="3"/>
  <c r="O24" i="3"/>
  <c r="M24" i="3"/>
  <c r="I24" i="3"/>
  <c r="E24" i="3"/>
  <c r="P23" i="3"/>
  <c r="O23" i="3"/>
  <c r="M23" i="3"/>
  <c r="I23" i="3"/>
  <c r="E23" i="3"/>
  <c r="P22" i="3"/>
  <c r="O22" i="3"/>
  <c r="M22" i="3"/>
  <c r="I22" i="3"/>
  <c r="E22" i="3"/>
  <c r="L19" i="3"/>
  <c r="K19" i="3"/>
  <c r="H19" i="3"/>
  <c r="H81" i="3" s="1"/>
  <c r="G19" i="3"/>
  <c r="D19" i="3"/>
  <c r="C19" i="3"/>
  <c r="I70" i="3"/>
  <c r="P17" i="3"/>
  <c r="O17" i="3"/>
  <c r="M17" i="3"/>
  <c r="I17" i="3"/>
  <c r="E17" i="3"/>
  <c r="P16" i="3"/>
  <c r="O16" i="3"/>
  <c r="I16" i="3"/>
  <c r="E16" i="3"/>
  <c r="P15" i="3"/>
  <c r="O15" i="3"/>
  <c r="M15" i="3"/>
  <c r="I15" i="3"/>
  <c r="E15" i="3"/>
  <c r="P13" i="3"/>
  <c r="O13" i="3"/>
  <c r="M13" i="3"/>
  <c r="I13" i="3"/>
  <c r="E13" i="3"/>
  <c r="P12" i="3"/>
  <c r="O12" i="3"/>
  <c r="M12" i="3"/>
  <c r="I12" i="3"/>
  <c r="E12" i="3"/>
  <c r="P11" i="3"/>
  <c r="O11" i="3"/>
  <c r="M11" i="3"/>
  <c r="I11" i="3"/>
  <c r="E11" i="3"/>
  <c r="P10" i="3"/>
  <c r="O10" i="3"/>
  <c r="M10" i="3"/>
  <c r="I10" i="3"/>
  <c r="E10" i="3"/>
  <c r="W9" i="3"/>
  <c r="V9" i="3"/>
  <c r="P9" i="3"/>
  <c r="O9" i="3"/>
  <c r="M9" i="3"/>
  <c r="I9" i="3"/>
  <c r="E9" i="3"/>
  <c r="M19" i="3" l="1"/>
  <c r="R69" i="3"/>
  <c r="Q26" i="3"/>
  <c r="R25" i="3"/>
  <c r="R29" i="3"/>
  <c r="I62" i="3"/>
  <c r="Q39" i="3"/>
  <c r="Q43" i="3"/>
  <c r="Q52" i="3"/>
  <c r="Q56" i="3"/>
  <c r="R17" i="3"/>
  <c r="R24" i="3"/>
  <c r="R28" i="3"/>
  <c r="R37" i="3"/>
  <c r="R51" i="3"/>
  <c r="R55" i="3"/>
  <c r="P61" i="3"/>
  <c r="D81" i="3"/>
  <c r="D85" i="3" s="1"/>
  <c r="L81" i="3"/>
  <c r="L85" i="3" s="1"/>
  <c r="R50" i="3"/>
  <c r="R54" i="3"/>
  <c r="I61" i="3"/>
  <c r="M63" i="3"/>
  <c r="R12" i="3"/>
  <c r="Q24" i="3"/>
  <c r="Q37" i="3"/>
  <c r="Q41" i="3"/>
  <c r="R41" i="3" s="1"/>
  <c r="R42" i="3"/>
  <c r="Q50" i="3"/>
  <c r="Q54" i="3"/>
  <c r="X9" i="3"/>
  <c r="R10" i="3"/>
  <c r="E63" i="3"/>
  <c r="P63" i="3"/>
  <c r="I65" i="3"/>
  <c r="R15" i="3"/>
  <c r="T17" i="3"/>
  <c r="R22" i="3"/>
  <c r="I63" i="3"/>
  <c r="R26" i="3"/>
  <c r="R35" i="3"/>
  <c r="R39" i="3"/>
  <c r="R43" i="3"/>
  <c r="R48" i="3"/>
  <c r="R52" i="3"/>
  <c r="R56" i="3"/>
  <c r="Q13" i="3"/>
  <c r="R13" i="3"/>
  <c r="Q28" i="3"/>
  <c r="E62" i="3"/>
  <c r="P62" i="3"/>
  <c r="E70" i="3"/>
  <c r="I19" i="3"/>
  <c r="H85" i="3"/>
  <c r="P32" i="3"/>
  <c r="P82" i="3" s="1"/>
  <c r="O32" i="3"/>
  <c r="R23" i="3"/>
  <c r="E65" i="3"/>
  <c r="Q27" i="3"/>
  <c r="R27" i="3" s="1"/>
  <c r="Q31" i="3"/>
  <c r="R31" i="3"/>
  <c r="E45" i="3"/>
  <c r="P45" i="3"/>
  <c r="P83" i="3" s="1"/>
  <c r="R36" i="3"/>
  <c r="Q40" i="3"/>
  <c r="R40" i="3" s="1"/>
  <c r="Q44" i="3"/>
  <c r="R44" i="3"/>
  <c r="E58" i="3"/>
  <c r="P58" i="3"/>
  <c r="P84" i="3" s="1"/>
  <c r="R49" i="3"/>
  <c r="Q53" i="3"/>
  <c r="R53" i="3"/>
  <c r="Q57" i="3"/>
  <c r="R57" i="3"/>
  <c r="M32" i="3"/>
  <c r="M45" i="3"/>
  <c r="M58" i="3"/>
  <c r="D71" i="3"/>
  <c r="L71" i="3"/>
  <c r="L73" i="3" s="1"/>
  <c r="O61" i="3"/>
  <c r="O65" i="3"/>
  <c r="G71" i="3"/>
  <c r="Q9" i="3"/>
  <c r="R9" i="3" s="1"/>
  <c r="O62" i="3"/>
  <c r="E64" i="3"/>
  <c r="E19" i="3"/>
  <c r="I32" i="3"/>
  <c r="M64" i="3"/>
  <c r="I45" i="3"/>
  <c r="I58" i="3"/>
  <c r="I64" i="3"/>
  <c r="Q15" i="3"/>
  <c r="E68" i="3"/>
  <c r="Q25" i="3"/>
  <c r="Q29" i="3"/>
  <c r="Q38" i="3"/>
  <c r="R38" i="3" s="1"/>
  <c r="Q42" i="3"/>
  <c r="Q51" i="3"/>
  <c r="Q55" i="3"/>
  <c r="C71" i="3"/>
  <c r="K71" i="3"/>
  <c r="Q11" i="3"/>
  <c r="R11" i="3" s="1"/>
  <c r="O63" i="3"/>
  <c r="E32" i="3"/>
  <c r="E61" i="3"/>
  <c r="P64" i="3"/>
  <c r="Q12" i="3"/>
  <c r="Q16" i="3"/>
  <c r="R16" i="3" s="1"/>
  <c r="H71" i="3"/>
  <c r="H73" i="3" s="1"/>
  <c r="P65" i="3"/>
  <c r="Q10" i="3"/>
  <c r="Q23" i="3"/>
  <c r="Q36" i="3"/>
  <c r="Q49" i="3"/>
  <c r="Q17" i="3"/>
  <c r="O19" i="3"/>
  <c r="Q22" i="3"/>
  <c r="Q35" i="3"/>
  <c r="O45" i="3"/>
  <c r="Q48" i="3"/>
  <c r="O58" i="3"/>
  <c r="R58" i="3" s="1"/>
  <c r="O64" i="3"/>
  <c r="P19" i="3"/>
  <c r="P81" i="3" s="1"/>
  <c r="X11" i="3" l="1"/>
  <c r="M84" i="3"/>
  <c r="M82" i="3"/>
  <c r="M83" i="3"/>
  <c r="M81" i="3"/>
  <c r="E84" i="3"/>
  <c r="E81" i="3"/>
  <c r="E83" i="3"/>
  <c r="E82" i="3"/>
  <c r="X13" i="3"/>
  <c r="W18" i="3"/>
  <c r="Q61" i="3"/>
  <c r="I71" i="3"/>
  <c r="X10" i="3"/>
  <c r="U18" i="3"/>
  <c r="R65" i="3"/>
  <c r="M71" i="3"/>
  <c r="V18" i="3"/>
  <c r="X16" i="3"/>
  <c r="Q62" i="3"/>
  <c r="S62" i="3" s="1"/>
  <c r="R62" i="3"/>
  <c r="Q70" i="3"/>
  <c r="S70" i="3" s="1"/>
  <c r="R70" i="3"/>
  <c r="T18" i="3"/>
  <c r="R66" i="3"/>
  <c r="I82" i="3"/>
  <c r="I83" i="3"/>
  <c r="I81" i="3"/>
  <c r="I84" i="3"/>
  <c r="D73" i="3"/>
  <c r="M74" i="3"/>
  <c r="E74" i="3"/>
  <c r="I74" i="3"/>
  <c r="X17" i="3"/>
  <c r="Q64" i="3"/>
  <c r="R64" i="3" s="1"/>
  <c r="Q65" i="3"/>
  <c r="S65" i="3" s="1"/>
  <c r="Q67" i="3"/>
  <c r="R67" i="3" s="1"/>
  <c r="Q63" i="3"/>
  <c r="R63" i="3" s="1"/>
  <c r="R61" i="3"/>
  <c r="Q45" i="3"/>
  <c r="R45" i="3" s="1"/>
  <c r="Q32" i="3"/>
  <c r="R32" i="3" s="1"/>
  <c r="E71" i="3"/>
  <c r="Q68" i="3"/>
  <c r="S68" i="3" s="1"/>
  <c r="Q19" i="3"/>
  <c r="R19" i="3" s="1"/>
  <c r="X15" i="3"/>
  <c r="O71" i="3"/>
  <c r="Q58" i="3"/>
  <c r="X12" i="3"/>
  <c r="S61" i="3" l="1"/>
  <c r="M85" i="3"/>
  <c r="E85" i="3"/>
  <c r="S69" i="3"/>
  <c r="X18" i="3"/>
  <c r="Q71" i="3"/>
  <c r="R75" i="3" s="1"/>
  <c r="R81" i="3"/>
  <c r="P85" i="3"/>
  <c r="T72" i="3"/>
  <c r="S3" i="3"/>
  <c r="P73" i="3"/>
  <c r="R74" i="3"/>
  <c r="R83" i="3"/>
  <c r="S64" i="3"/>
  <c r="R68" i="3"/>
  <c r="M75" i="3"/>
  <c r="I75" i="3"/>
  <c r="E75" i="3"/>
  <c r="S63" i="3"/>
  <c r="I85" i="3"/>
  <c r="R84" i="3"/>
  <c r="S67" i="3"/>
  <c r="S66" i="3"/>
  <c r="R82" i="3"/>
  <c r="V19" i="3" l="1"/>
  <c r="U22" i="3"/>
  <c r="V22" i="3"/>
  <c r="W22" i="3"/>
  <c r="T22" i="3"/>
  <c r="X22" i="3" s="1"/>
  <c r="T19" i="3"/>
  <c r="X26" i="3" s="1"/>
  <c r="X19" i="3"/>
  <c r="R71" i="3"/>
  <c r="U19" i="3"/>
  <c r="W19" i="3"/>
  <c r="Q81" i="3"/>
  <c r="Q84" i="3"/>
  <c r="Q83" i="3"/>
  <c r="Q82" i="3"/>
  <c r="R85" i="3"/>
  <c r="Q85" i="3" l="1"/>
</calcChain>
</file>

<file path=xl/comments1.xml><?xml version="1.0" encoding="utf-8"?>
<comments xmlns="http://schemas.openxmlformats.org/spreadsheetml/2006/main">
  <authors>
    <author>Hartung, Julianne (hartunjn)</author>
    <author>Julianne N Hartung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>Hartung, Julianne (hartunjn):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Please include BOBJ reports on tabs within this workbook to document expense totals listed on this summary report page.</t>
        </r>
        <r>
          <rPr>
            <sz val="9"/>
            <color indexed="81"/>
            <rFont val="Tahoma"/>
            <family val="2"/>
          </rPr>
          <t xml:space="preserve">  </t>
        </r>
      </text>
    </comment>
    <comment ref="B12" authorId="1" shapeId="0">
      <text>
        <r>
          <rPr>
            <b/>
            <sz val="9"/>
            <color indexed="81"/>
            <rFont val="Tahoma"/>
            <family val="2"/>
          </rPr>
          <t>Julianne N Hartung:</t>
        </r>
        <r>
          <rPr>
            <sz val="9"/>
            <color indexed="81"/>
            <rFont val="Tahoma"/>
            <family val="2"/>
          </rPr>
          <t xml:space="preserve">
identify Post Doc, technical staff, undergraduate or grad student position support</t>
        </r>
      </text>
    </comment>
    <comment ref="B13" authorId="1" shapeId="0">
      <text>
        <r>
          <rPr>
            <b/>
            <sz val="9"/>
            <color indexed="81"/>
            <rFont val="Tahoma"/>
            <family val="2"/>
          </rPr>
          <t>Julianne N Hartung:</t>
        </r>
        <r>
          <rPr>
            <sz val="9"/>
            <color indexed="81"/>
            <rFont val="Tahoma"/>
            <family val="2"/>
          </rPr>
          <t xml:space="preserve">
identify Post Doc, technical staff, undergraduate or grad student position support</t>
        </r>
      </text>
    </comment>
    <comment ref="B25" authorId="1" shapeId="0">
      <text>
        <r>
          <rPr>
            <b/>
            <sz val="9"/>
            <color indexed="81"/>
            <rFont val="Tahoma"/>
            <family val="2"/>
          </rPr>
          <t>Julianne N Hartung:</t>
        </r>
        <r>
          <rPr>
            <sz val="9"/>
            <color indexed="81"/>
            <rFont val="Tahoma"/>
            <family val="2"/>
          </rPr>
          <t xml:space="preserve">
identify Post Doc, technical staff, undergraduate or grad student position support</t>
        </r>
      </text>
    </comment>
    <comment ref="B26" authorId="1" shapeId="0">
      <text>
        <r>
          <rPr>
            <b/>
            <sz val="9"/>
            <color indexed="81"/>
            <rFont val="Tahoma"/>
            <family val="2"/>
          </rPr>
          <t>Julianne N Hartung:</t>
        </r>
        <r>
          <rPr>
            <sz val="9"/>
            <color indexed="81"/>
            <rFont val="Tahoma"/>
            <family val="2"/>
          </rPr>
          <t xml:space="preserve">
identify Post Doc, technical staff, undergraduate or grad student position support</t>
        </r>
      </text>
    </comment>
    <comment ref="B38" authorId="1" shapeId="0">
      <text>
        <r>
          <rPr>
            <b/>
            <sz val="9"/>
            <color indexed="81"/>
            <rFont val="Tahoma"/>
            <family val="2"/>
          </rPr>
          <t>Julianne N Hartung:</t>
        </r>
        <r>
          <rPr>
            <sz val="9"/>
            <color indexed="81"/>
            <rFont val="Tahoma"/>
            <family val="2"/>
          </rPr>
          <t xml:space="preserve">
identify Post Doc, technical staff, undergraduate or grad student position support</t>
        </r>
      </text>
    </comment>
    <comment ref="B39" authorId="1" shapeId="0">
      <text>
        <r>
          <rPr>
            <b/>
            <sz val="9"/>
            <color indexed="81"/>
            <rFont val="Tahoma"/>
            <family val="2"/>
          </rPr>
          <t>Julianne N Hartung:</t>
        </r>
        <r>
          <rPr>
            <sz val="9"/>
            <color indexed="81"/>
            <rFont val="Tahoma"/>
            <family val="2"/>
          </rPr>
          <t xml:space="preserve">
identify Post Doc, technical staff, undergraduate or grad student position support</t>
        </r>
      </text>
    </comment>
    <comment ref="B51" authorId="1" shapeId="0">
      <text>
        <r>
          <rPr>
            <b/>
            <sz val="9"/>
            <color indexed="81"/>
            <rFont val="Tahoma"/>
            <family val="2"/>
          </rPr>
          <t>Julianne N Hartung:</t>
        </r>
        <r>
          <rPr>
            <sz val="9"/>
            <color indexed="81"/>
            <rFont val="Tahoma"/>
            <family val="2"/>
          </rPr>
          <t xml:space="preserve">
identify Post Doc, technical staff, undergraduate or grad student position support</t>
        </r>
      </text>
    </comment>
    <comment ref="B52" authorId="1" shapeId="0">
      <text>
        <r>
          <rPr>
            <b/>
            <sz val="9"/>
            <color indexed="81"/>
            <rFont val="Tahoma"/>
            <family val="2"/>
          </rPr>
          <t>Julianne N Hartung:</t>
        </r>
        <r>
          <rPr>
            <sz val="9"/>
            <color indexed="81"/>
            <rFont val="Tahoma"/>
            <family val="2"/>
          </rPr>
          <t xml:space="preserve">
identify Post Doc, technical staff, undergraduate or grad student position support</t>
        </r>
      </text>
    </comment>
    <comment ref="B64" authorId="1" shapeId="0">
      <text>
        <r>
          <rPr>
            <b/>
            <sz val="9"/>
            <color indexed="81"/>
            <rFont val="Tahoma"/>
            <family val="2"/>
          </rPr>
          <t>Julianne N Hartung:</t>
        </r>
        <r>
          <rPr>
            <sz val="9"/>
            <color indexed="81"/>
            <rFont val="Tahoma"/>
            <family val="2"/>
          </rPr>
          <t xml:space="preserve">
identify Post Doc, technical staff, undergraduate or grad student position support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Julianne N Hartung:</t>
        </r>
        <r>
          <rPr>
            <sz val="9"/>
            <color indexed="81"/>
            <rFont val="Tahoma"/>
            <family val="2"/>
          </rPr>
          <t xml:space="preserve">
identify Post Doc, technical staff, undergraduate or grad student position support</t>
        </r>
      </text>
    </comment>
  </commentList>
</comments>
</file>

<file path=xl/sharedStrings.xml><?xml version="1.0" encoding="utf-8"?>
<sst xmlns="http://schemas.openxmlformats.org/spreadsheetml/2006/main" count="143" uniqueCount="58">
  <si>
    <t>Summer Support</t>
  </si>
  <si>
    <t>NEW FACULTY STARTUP EXPENSE REPORT</t>
  </si>
  <si>
    <t>Year 1 Commitments</t>
  </si>
  <si>
    <t>Year 2 Commitments</t>
  </si>
  <si>
    <t>Year 3 Commitments</t>
  </si>
  <si>
    <t>Total Commitments</t>
  </si>
  <si>
    <t>Enter Reporting Period</t>
  </si>
  <si>
    <t>Commit Budget</t>
  </si>
  <si>
    <t>Actuals</t>
  </si>
  <si>
    <t>Surplus/ (Deficit)</t>
  </si>
  <si>
    <t>COMMITMENT SUMMARY</t>
  </si>
  <si>
    <t>VPR</t>
  </si>
  <si>
    <t>College</t>
  </si>
  <si>
    <t>Dept/Unit</t>
  </si>
  <si>
    <t>Other</t>
  </si>
  <si>
    <t>Total</t>
  </si>
  <si>
    <t xml:space="preserve">Office of Research </t>
  </si>
  <si>
    <t>Research/Lab Equip and Supplies</t>
  </si>
  <si>
    <t>Research Space</t>
  </si>
  <si>
    <t>Computing/IT Supplies</t>
  </si>
  <si>
    <r>
      <t xml:space="preserve">Personnel - </t>
    </r>
    <r>
      <rPr>
        <sz val="11"/>
        <color rgb="FFFF0000"/>
        <rFont val="Calibri"/>
        <family val="2"/>
        <scheme val="minor"/>
      </rPr>
      <t>identify positions</t>
    </r>
  </si>
  <si>
    <t>Travel/Professional Development</t>
  </si>
  <si>
    <t xml:space="preserve">Moving and House Hunting </t>
  </si>
  <si>
    <t>Office of Research Commitment</t>
  </si>
  <si>
    <t>College Commitment</t>
  </si>
  <si>
    <t>Department/Unit Commitment</t>
  </si>
  <si>
    <t>Other (identify as appropriate)</t>
  </si>
  <si>
    <t>Other Commitment</t>
  </si>
  <si>
    <t>Total Committed</t>
  </si>
  <si>
    <t>Grand Total Committed / Actuals</t>
  </si>
  <si>
    <t>Total Expenses</t>
  </si>
  <si>
    <t>Questions/Comments</t>
  </si>
  <si>
    <r>
      <t xml:space="preserve">Any budget modification among </t>
    </r>
    <r>
      <rPr>
        <b/>
        <i/>
        <sz val="11"/>
        <color rgb="FFFF0000"/>
        <rFont val="Calibri"/>
        <family val="2"/>
        <scheme val="minor"/>
      </rPr>
      <t>CATEGORIES (Research/Lab Equip &amp; Supplies, Computing/IT, Personnel, Travel, Etc.)</t>
    </r>
    <r>
      <rPr>
        <i/>
        <sz val="11"/>
        <color rgb="FFFF0000"/>
        <rFont val="Calibri"/>
        <family val="2"/>
        <scheme val="minor"/>
      </rPr>
      <t xml:space="preserve"> amounting to 20% or more of the total allocation must be approved by the OoR.</t>
    </r>
  </si>
  <si>
    <t>If significant (&gt;35%) of committed startup funding has not been expended, provide an explanation for the unused funds.</t>
  </si>
  <si>
    <t>% over+ /under(-) 
by budget  category &amp; total</t>
  </si>
  <si>
    <t>20% of total allocation</t>
  </si>
  <si>
    <t>% actuals over (-under) 
total allocation</t>
  </si>
  <si>
    <t xml:space="preserve">&lt;&lt;--check </t>
  </si>
  <si>
    <t>% OF TOTAL EXPENDED</t>
  </si>
  <si>
    <t>% OF TOTAL UNEXPENDED</t>
  </si>
  <si>
    <t>TOTAL</t>
  </si>
  <si>
    <t xml:space="preserve">YEAR 1 </t>
  </si>
  <si>
    <t>YEAR 2</t>
  </si>
  <si>
    <t>YEAR 3</t>
  </si>
  <si>
    <t>Total Expense</t>
  </si>
  <si>
    <t>% of 
total spent</t>
  </si>
  <si>
    <t>% of 
total support</t>
  </si>
  <si>
    <t>OoR</t>
  </si>
  <si>
    <t>College / Department</t>
  </si>
  <si>
    <t>Start Date</t>
  </si>
  <si>
    <r>
      <t>Tuition -</t>
    </r>
    <r>
      <rPr>
        <sz val="11"/>
        <color rgb="FFFF0000"/>
        <rFont val="Calibri"/>
        <family val="2"/>
        <scheme val="minor"/>
      </rPr>
      <t xml:space="preserve"> identify student</t>
    </r>
  </si>
  <si>
    <t>Faculty Name</t>
  </si>
  <si>
    <t>Percent Commitment</t>
  </si>
  <si>
    <t>Commitment</t>
  </si>
  <si>
    <t>Percent Actuals</t>
  </si>
  <si>
    <t>OoR support based on original %</t>
  </si>
  <si>
    <t>OoR transfers complete</t>
  </si>
  <si>
    <t>Unspent Commitment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</si>
</sst>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_(&quot;$&quot;* #,##0_);_(&quot;$&quot;* \(#,##0\);_(&quot;$&quot;* &quot;-&quot;??_);_(@_)"/>
    <numFmt numFmtId="166" formatCode="_(* #,##0_);_(* \(#,##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1"/>
      <color rgb="FFC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6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3" fillId="0" borderId="0"/>
  </cellStyleXfs>
  <cellXfs count="151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16" fillId="0" borderId="0" xfId="0" applyFont="1"/>
    <xf numFmtId="0" fontId="0" fillId="33" borderId="0" xfId="0" applyFill="1"/>
    <xf numFmtId="0" fontId="16" fillId="0" borderId="17" xfId="0" applyFont="1" applyBorder="1" applyAlignment="1">
      <alignment horizontal="center" wrapText="1"/>
    </xf>
    <xf numFmtId="0" fontId="24" fillId="0" borderId="18" xfId="0" applyFont="1" applyBorder="1" applyAlignment="1">
      <alignment horizontal="center" wrapText="1"/>
    </xf>
    <xf numFmtId="0" fontId="16" fillId="0" borderId="19" xfId="0" applyFont="1" applyBorder="1" applyAlignment="1">
      <alignment horizontal="center" wrapText="1"/>
    </xf>
    <xf numFmtId="0" fontId="16" fillId="0" borderId="18" xfId="0" applyFont="1" applyBorder="1" applyAlignment="1">
      <alignment horizontal="center" wrapText="1"/>
    </xf>
    <xf numFmtId="0" fontId="16" fillId="0" borderId="17" xfId="0" applyFont="1" applyFill="1" applyBorder="1" applyAlignment="1">
      <alignment horizontal="center" wrapText="1"/>
    </xf>
    <xf numFmtId="0" fontId="22" fillId="0" borderId="0" xfId="0" applyFont="1"/>
    <xf numFmtId="0" fontId="19" fillId="0" borderId="23" xfId="0" applyFont="1" applyBorder="1"/>
    <xf numFmtId="0" fontId="20" fillId="0" borderId="0" xfId="0" applyFont="1" applyBorder="1"/>
    <xf numFmtId="0" fontId="0" fillId="0" borderId="10" xfId="0" applyBorder="1"/>
    <xf numFmtId="0" fontId="0" fillId="0" borderId="23" xfId="0" applyBorder="1"/>
    <xf numFmtId="0" fontId="0" fillId="0" borderId="0" xfId="0" applyBorder="1"/>
    <xf numFmtId="0" fontId="0" fillId="0" borderId="23" xfId="0" applyFill="1" applyBorder="1"/>
    <xf numFmtId="0" fontId="16" fillId="0" borderId="24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25" xfId="0" applyFont="1" applyFill="1" applyBorder="1"/>
    <xf numFmtId="41" fontId="19" fillId="0" borderId="23" xfId="0" applyNumberFormat="1" applyFont="1" applyBorder="1"/>
    <xf numFmtId="41" fontId="20" fillId="0" borderId="0" xfId="0" applyNumberFormat="1" applyFont="1" applyBorder="1"/>
    <xf numFmtId="41" fontId="0" fillId="0" borderId="10" xfId="0" applyNumberFormat="1" applyBorder="1"/>
    <xf numFmtId="41" fontId="0" fillId="0" borderId="0" xfId="0" applyNumberFormat="1"/>
    <xf numFmtId="41" fontId="19" fillId="0" borderId="0" xfId="0" applyNumberFormat="1" applyFont="1" applyBorder="1"/>
    <xf numFmtId="41" fontId="0" fillId="0" borderId="23" xfId="0" applyNumberFormat="1" applyBorder="1"/>
    <xf numFmtId="41" fontId="0" fillId="0" borderId="0" xfId="0" applyNumberFormat="1" applyBorder="1"/>
    <xf numFmtId="41" fontId="0" fillId="0" borderId="23" xfId="0" applyNumberFormat="1" applyFill="1" applyBorder="1"/>
    <xf numFmtId="41" fontId="0" fillId="0" borderId="10" xfId="0" applyNumberFormat="1" applyFill="1" applyBorder="1"/>
    <xf numFmtId="0" fontId="0" fillId="0" borderId="24" xfId="0" applyBorder="1"/>
    <xf numFmtId="0" fontId="16" fillId="0" borderId="25" xfId="0" applyFont="1" applyBorder="1"/>
    <xf numFmtId="0" fontId="25" fillId="0" borderId="0" xfId="0" applyFont="1" applyBorder="1" applyAlignment="1" applyProtection="1">
      <alignment horizontal="left"/>
    </xf>
    <xf numFmtId="0" fontId="18" fillId="0" borderId="0" xfId="0" applyFont="1"/>
    <xf numFmtId="41" fontId="18" fillId="0" borderId="23" xfId="0" applyNumberFormat="1" applyFont="1" applyBorder="1"/>
    <xf numFmtId="41" fontId="18" fillId="0" borderId="10" xfId="0" applyNumberFormat="1" applyFont="1" applyBorder="1"/>
    <xf numFmtId="41" fontId="18" fillId="0" borderId="0" xfId="0" applyNumberFormat="1" applyFont="1"/>
    <xf numFmtId="41" fontId="18" fillId="0" borderId="0" xfId="0" applyNumberFormat="1" applyFont="1" applyBorder="1"/>
    <xf numFmtId="41" fontId="18" fillId="0" borderId="23" xfId="0" applyNumberFormat="1" applyFont="1" applyFill="1" applyBorder="1"/>
    <xf numFmtId="41" fontId="18" fillId="0" borderId="10" xfId="0" applyNumberFormat="1" applyFont="1" applyFill="1" applyBorder="1"/>
    <xf numFmtId="41" fontId="0" fillId="0" borderId="24" xfId="0" applyNumberFormat="1" applyFill="1" applyBorder="1"/>
    <xf numFmtId="41" fontId="0" fillId="0" borderId="0" xfId="0" applyNumberFormat="1" applyFill="1" applyBorder="1"/>
    <xf numFmtId="41" fontId="16" fillId="0" borderId="25" xfId="0" applyNumberFormat="1" applyFont="1" applyFill="1" applyBorder="1"/>
    <xf numFmtId="41" fontId="14" fillId="0" borderId="23" xfId="0" applyNumberFormat="1" applyFont="1" applyFill="1" applyBorder="1"/>
    <xf numFmtId="41" fontId="18" fillId="0" borderId="14" xfId="0" applyNumberFormat="1" applyFont="1" applyBorder="1"/>
    <xf numFmtId="41" fontId="20" fillId="0" borderId="15" xfId="0" applyNumberFormat="1" applyFont="1" applyBorder="1"/>
    <xf numFmtId="41" fontId="18" fillId="0" borderId="16" xfId="0" applyNumberFormat="1" applyFont="1" applyBorder="1"/>
    <xf numFmtId="41" fontId="18" fillId="0" borderId="15" xfId="0" applyNumberFormat="1" applyFont="1" applyBorder="1"/>
    <xf numFmtId="41" fontId="18" fillId="0" borderId="14" xfId="0" applyNumberFormat="1" applyFont="1" applyFill="1" applyBorder="1"/>
    <xf numFmtId="41" fontId="18" fillId="0" borderId="16" xfId="0" applyNumberFormat="1" applyFont="1" applyFill="1" applyBorder="1"/>
    <xf numFmtId="41" fontId="16" fillId="0" borderId="0" xfId="0" applyNumberFormat="1" applyFont="1"/>
    <xf numFmtId="41" fontId="16" fillId="0" borderId="23" xfId="0" applyNumberFormat="1" applyFont="1" applyBorder="1"/>
    <xf numFmtId="41" fontId="24" fillId="0" borderId="0" xfId="0" applyNumberFormat="1" applyFont="1" applyBorder="1"/>
    <xf numFmtId="41" fontId="16" fillId="0" borderId="10" xfId="0" applyNumberFormat="1" applyFont="1" applyBorder="1"/>
    <xf numFmtId="41" fontId="16" fillId="0" borderId="0" xfId="0" applyNumberFormat="1" applyFont="1" applyBorder="1"/>
    <xf numFmtId="41" fontId="16" fillId="0" borderId="23" xfId="0" applyNumberFormat="1" applyFont="1" applyFill="1" applyBorder="1"/>
    <xf numFmtId="41" fontId="16" fillId="0" borderId="10" xfId="0" applyNumberFormat="1" applyFont="1" applyFill="1" applyBorder="1"/>
    <xf numFmtId="0" fontId="25" fillId="34" borderId="0" xfId="0" applyFont="1" applyFill="1" applyBorder="1" applyAlignment="1" applyProtection="1">
      <alignment horizontal="left"/>
    </xf>
    <xf numFmtId="0" fontId="0" fillId="34" borderId="0" xfId="0" applyFill="1"/>
    <xf numFmtId="41" fontId="0" fillId="34" borderId="23" xfId="0" applyNumberFormat="1" applyFill="1" applyBorder="1"/>
    <xf numFmtId="41" fontId="20" fillId="34" borderId="0" xfId="0" applyNumberFormat="1" applyFont="1" applyFill="1" applyBorder="1"/>
    <xf numFmtId="41" fontId="0" fillId="34" borderId="10" xfId="0" applyNumberFormat="1" applyFill="1" applyBorder="1"/>
    <xf numFmtId="41" fontId="0" fillId="34" borderId="0" xfId="0" applyNumberFormat="1" applyFill="1"/>
    <xf numFmtId="41" fontId="0" fillId="34" borderId="0" xfId="0" applyNumberFormat="1" applyFill="1" applyBorder="1"/>
    <xf numFmtId="41" fontId="19" fillId="34" borderId="23" xfId="0" applyNumberFormat="1" applyFont="1" applyFill="1" applyBorder="1"/>
    <xf numFmtId="41" fontId="19" fillId="34" borderId="0" xfId="0" applyNumberFormat="1" applyFont="1" applyFill="1" applyBorder="1"/>
    <xf numFmtId="41" fontId="19" fillId="0" borderId="0" xfId="0" applyNumberFormat="1" applyFont="1" applyFill="1" applyBorder="1"/>
    <xf numFmtId="41" fontId="20" fillId="0" borderId="0" xfId="0" applyNumberFormat="1" applyFont="1" applyFill="1" applyBorder="1"/>
    <xf numFmtId="41" fontId="18" fillId="0" borderId="0" xfId="0" applyNumberFormat="1" applyFont="1" applyFill="1" applyBorder="1"/>
    <xf numFmtId="41" fontId="16" fillId="0" borderId="26" xfId="0" applyNumberFormat="1" applyFont="1" applyBorder="1"/>
    <xf numFmtId="41" fontId="16" fillId="0" borderId="28" xfId="0" applyNumberFormat="1" applyFont="1" applyBorder="1"/>
    <xf numFmtId="41" fontId="16" fillId="0" borderId="27" xfId="0" applyNumberFormat="1" applyFont="1" applyBorder="1"/>
    <xf numFmtId="41" fontId="16" fillId="0" borderId="26" xfId="0" applyNumberFormat="1" applyFont="1" applyFill="1" applyBorder="1"/>
    <xf numFmtId="41" fontId="16" fillId="0" borderId="27" xfId="0" applyNumberFormat="1" applyFont="1" applyFill="1" applyBorder="1"/>
    <xf numFmtId="41" fontId="16" fillId="0" borderId="28" xfId="0" applyNumberFormat="1" applyFont="1" applyFill="1" applyBorder="1"/>
    <xf numFmtId="41" fontId="16" fillId="0" borderId="0" xfId="0" applyNumberFormat="1" applyFont="1" applyFill="1" applyBorder="1"/>
    <xf numFmtId="0" fontId="16" fillId="35" borderId="18" xfId="0" applyFont="1" applyFill="1" applyBorder="1"/>
    <xf numFmtId="41" fontId="24" fillId="35" borderId="18" xfId="0" applyNumberFormat="1" applyFont="1" applyFill="1" applyBorder="1"/>
    <xf numFmtId="41" fontId="16" fillId="35" borderId="18" xfId="0" applyNumberFormat="1" applyFont="1" applyFill="1" applyBorder="1"/>
    <xf numFmtId="0" fontId="0" fillId="0" borderId="0" xfId="0" applyFill="1"/>
    <xf numFmtId="9" fontId="0" fillId="0" borderId="0" xfId="1" applyFont="1"/>
    <xf numFmtId="0" fontId="21" fillId="0" borderId="0" xfId="0" applyFont="1" applyAlignment="1">
      <alignment horizontal="center"/>
    </xf>
    <xf numFmtId="0" fontId="25" fillId="0" borderId="0" xfId="0" applyFont="1" applyBorder="1" applyAlignment="1" applyProtection="1">
      <alignment horizontal="left"/>
    </xf>
    <xf numFmtId="0" fontId="29" fillId="0" borderId="0" xfId="0" applyFont="1"/>
    <xf numFmtId="0" fontId="16" fillId="0" borderId="16" xfId="0" applyFont="1" applyBorder="1" applyAlignment="1">
      <alignment horizontal="center" wrapText="1"/>
    </xf>
    <xf numFmtId="41" fontId="0" fillId="0" borderId="24" xfId="0" applyNumberFormat="1" applyBorder="1"/>
    <xf numFmtId="41" fontId="16" fillId="0" borderId="29" xfId="0" applyNumberFormat="1" applyFont="1" applyFill="1" applyBorder="1"/>
    <xf numFmtId="41" fontId="16" fillId="0" borderId="30" xfId="0" applyNumberFormat="1" applyFont="1" applyFill="1" applyBorder="1"/>
    <xf numFmtId="41" fontId="16" fillId="0" borderId="31" xfId="0" applyNumberFormat="1" applyFont="1" applyFill="1" applyBorder="1"/>
    <xf numFmtId="9" fontId="18" fillId="0" borderId="32" xfId="1" applyFont="1" applyBorder="1"/>
    <xf numFmtId="0" fontId="0" fillId="0" borderId="33" xfId="0" applyBorder="1"/>
    <xf numFmtId="41" fontId="0" fillId="0" borderId="32" xfId="0" applyNumberFormat="1" applyFill="1" applyBorder="1"/>
    <xf numFmtId="9" fontId="18" fillId="0" borderId="34" xfId="1" applyFont="1" applyBorder="1"/>
    <xf numFmtId="9" fontId="24" fillId="0" borderId="33" xfId="1" applyFont="1" applyBorder="1"/>
    <xf numFmtId="41" fontId="0" fillId="34" borderId="32" xfId="0" applyNumberFormat="1" applyFill="1" applyBorder="1"/>
    <xf numFmtId="41" fontId="18" fillId="0" borderId="32" xfId="0" applyNumberFormat="1" applyFont="1" applyFill="1" applyBorder="1"/>
    <xf numFmtId="9" fontId="24" fillId="0" borderId="35" xfId="1" applyFont="1" applyBorder="1"/>
    <xf numFmtId="165" fontId="31" fillId="0" borderId="0" xfId="44" applyNumberFormat="1" applyFont="1" applyFill="1" applyBorder="1"/>
    <xf numFmtId="41" fontId="32" fillId="0" borderId="0" xfId="0" applyNumberFormat="1" applyFont="1"/>
    <xf numFmtId="41" fontId="0" fillId="0" borderId="0" xfId="0" applyNumberFormat="1" applyFont="1" applyBorder="1" applyAlignment="1">
      <alignment horizontal="center" wrapText="1"/>
    </xf>
    <xf numFmtId="0" fontId="16" fillId="0" borderId="0" xfId="0" applyFont="1" applyAlignment="1">
      <alignment horizontal="right"/>
    </xf>
    <xf numFmtId="0" fontId="14" fillId="33" borderId="0" xfId="0" applyFont="1" applyFill="1"/>
    <xf numFmtId="0" fontId="16" fillId="33" borderId="0" xfId="0" applyFont="1" applyFill="1" applyAlignment="1">
      <alignment horizontal="right"/>
    </xf>
    <xf numFmtId="9" fontId="16" fillId="33" borderId="0" xfId="1" applyFont="1" applyFill="1"/>
    <xf numFmtId="166" fontId="0" fillId="0" borderId="0" xfId="43" applyNumberFormat="1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41" fontId="16" fillId="0" borderId="0" xfId="0" applyNumberFormat="1" applyFont="1" applyAlignment="1">
      <alignment horizontal="center" wrapText="1"/>
    </xf>
    <xf numFmtId="9" fontId="0" fillId="33" borderId="0" xfId="1" applyFont="1" applyFill="1"/>
    <xf numFmtId="9" fontId="16" fillId="0" borderId="0" xfId="1" applyFont="1"/>
    <xf numFmtId="9" fontId="16" fillId="0" borderId="0" xfId="0" applyNumberFormat="1" applyFont="1"/>
    <xf numFmtId="9" fontId="16" fillId="33" borderId="0" xfId="0" applyNumberFormat="1" applyFont="1" applyFill="1"/>
    <xf numFmtId="0" fontId="23" fillId="0" borderId="0" xfId="0" applyFont="1"/>
    <xf numFmtId="41" fontId="16" fillId="0" borderId="36" xfId="0" applyNumberFormat="1" applyFont="1" applyBorder="1"/>
    <xf numFmtId="41" fontId="24" fillId="0" borderId="37" xfId="0" applyNumberFormat="1" applyFont="1" applyBorder="1"/>
    <xf numFmtId="41" fontId="16" fillId="0" borderId="38" xfId="0" applyNumberFormat="1" applyFont="1" applyBorder="1"/>
    <xf numFmtId="41" fontId="16" fillId="0" borderId="11" xfId="0" applyNumberFormat="1" applyFont="1" applyBorder="1"/>
    <xf numFmtId="41" fontId="26" fillId="0" borderId="12" xfId="0" applyNumberFormat="1" applyFont="1" applyBorder="1"/>
    <xf numFmtId="41" fontId="16" fillId="0" borderId="13" xfId="0" applyNumberFormat="1" applyFont="1" applyBorder="1"/>
    <xf numFmtId="0" fontId="16" fillId="0" borderId="0" xfId="0" applyFont="1" applyAlignment="1">
      <alignment horizontal="center"/>
    </xf>
    <xf numFmtId="0" fontId="16" fillId="0" borderId="20" xfId="0" applyFont="1" applyFill="1" applyBorder="1" applyAlignment="1">
      <alignment horizontal="center" wrapText="1"/>
    </xf>
    <xf numFmtId="0" fontId="16" fillId="0" borderId="21" xfId="0" applyFont="1" applyFill="1" applyBorder="1" applyAlignment="1">
      <alignment horizontal="center" wrapText="1"/>
    </xf>
    <xf numFmtId="0" fontId="16" fillId="0" borderId="22" xfId="0" applyFont="1" applyFill="1" applyBorder="1" applyAlignment="1">
      <alignment horizontal="center" wrapText="1"/>
    </xf>
    <xf numFmtId="0" fontId="16" fillId="35" borderId="18" xfId="0" applyFont="1" applyFill="1" applyBorder="1" applyAlignment="1">
      <alignment horizontal="center"/>
    </xf>
    <xf numFmtId="0" fontId="25" fillId="0" borderId="0" xfId="0" applyFont="1" applyBorder="1" applyAlignment="1" applyProtection="1">
      <alignment horizontal="left"/>
    </xf>
    <xf numFmtId="0" fontId="25" fillId="0" borderId="10" xfId="0" applyFont="1" applyBorder="1" applyAlignment="1" applyProtection="1">
      <alignment horizontal="left"/>
    </xf>
    <xf numFmtId="0" fontId="16" fillId="0" borderId="1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/>
    </xf>
    <xf numFmtId="0" fontId="16" fillId="0" borderId="15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5" fillId="0" borderId="0" xfId="0" applyFont="1" applyBorder="1" applyAlignment="1" applyProtection="1">
      <alignment horizontal="center"/>
    </xf>
    <xf numFmtId="0" fontId="25" fillId="0" borderId="10" xfId="0" applyFont="1" applyBorder="1" applyAlignment="1" applyProtection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164" fontId="22" fillId="0" borderId="0" xfId="0" applyNumberFormat="1" applyFont="1" applyAlignment="1">
      <alignment horizontal="left"/>
    </xf>
    <xf numFmtId="164" fontId="22" fillId="0" borderId="10" xfId="0" applyNumberFormat="1" applyFont="1" applyBorder="1" applyAlignment="1">
      <alignment horizontal="left"/>
    </xf>
    <xf numFmtId="0" fontId="23" fillId="0" borderId="14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22" fillId="0" borderId="0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22" fillId="0" borderId="10" xfId="0" applyFont="1" applyBorder="1" applyAlignment="1">
      <alignment horizontal="left"/>
    </xf>
    <xf numFmtId="41" fontId="16" fillId="0" borderId="0" xfId="0" applyNumberFormat="1" applyFont="1" applyAlignment="1">
      <alignment horizontal="right"/>
    </xf>
    <xf numFmtId="0" fontId="0" fillId="0" borderId="0" xfId="0" applyNumberFormat="1"/>
    <xf numFmtId="41" fontId="0" fillId="0" borderId="0" xfId="0" applyNumberFormat="1" applyFont="1" applyAlignment="1">
      <alignment horizontal="right"/>
    </xf>
    <xf numFmtId="41" fontId="0" fillId="0" borderId="0" xfId="0" applyNumberFormat="1" applyAlignment="1">
      <alignment horizontal="right"/>
    </xf>
    <xf numFmtId="41" fontId="0" fillId="0" borderId="15" xfId="0" applyNumberFormat="1" applyBorder="1"/>
    <xf numFmtId="41" fontId="16" fillId="0" borderId="15" xfId="0" applyNumberFormat="1" applyFont="1" applyBorder="1"/>
  </cellXfs>
  <cellStyles count="4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3" builtinId="3"/>
    <cellStyle name="Currency" xfId="44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44 2" xfId="45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88"/>
  <sheetViews>
    <sheetView tabSelected="1" zoomScaleNormal="100" workbookViewId="0">
      <selection activeCell="G13" sqref="G13"/>
    </sheetView>
  </sheetViews>
  <sheetFormatPr defaultColWidth="9.109375" defaultRowHeight="14.4" x14ac:dyDescent="0.3"/>
  <cols>
    <col min="1" max="1" width="5.6640625" style="2" customWidth="1"/>
    <col min="2" max="2" width="31.5546875" style="2" bestFit="1" customWidth="1"/>
    <col min="3" max="5" width="12.6640625" style="2" customWidth="1"/>
    <col min="6" max="6" width="2.109375" style="2" customWidth="1"/>
    <col min="7" max="9" width="12.6640625" style="2" customWidth="1"/>
    <col min="10" max="10" width="2.109375" style="3" customWidth="1"/>
    <col min="11" max="13" width="12.6640625" style="2" customWidth="1"/>
    <col min="14" max="14" width="2.33203125" style="3" customWidth="1"/>
    <col min="15" max="15" width="12.6640625" style="78" customWidth="1"/>
    <col min="16" max="17" width="12.6640625" style="2" customWidth="1"/>
    <col min="18" max="18" width="19" style="2" customWidth="1"/>
    <col min="19" max="19" width="23.44140625" style="2" customWidth="1"/>
    <col min="20" max="23" width="10.6640625" style="2" customWidth="1"/>
    <col min="24" max="24" width="10.6640625" style="3" customWidth="1"/>
    <col min="25" max="16384" width="9.109375" style="2"/>
  </cols>
  <sheetData>
    <row r="1" spans="1:26" ht="23.4" x14ac:dyDescent="0.45">
      <c r="A1" s="131" t="s">
        <v>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</row>
    <row r="2" spans="1:26" ht="23.4" x14ac:dyDescent="0.45">
      <c r="A2" s="80"/>
      <c r="B2" s="80"/>
      <c r="C2" s="82" t="s">
        <v>32</v>
      </c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</row>
    <row r="3" spans="1:26" ht="18" x14ac:dyDescent="0.35">
      <c r="A3" s="142" t="s">
        <v>51</v>
      </c>
      <c r="B3" s="142"/>
      <c r="C3" s="82" t="s">
        <v>33</v>
      </c>
      <c r="O3"/>
      <c r="P3"/>
      <c r="Q3"/>
      <c r="R3"/>
      <c r="S3" s="96">
        <f>+O71*0.2</f>
        <v>0</v>
      </c>
      <c r="T3" s="97" t="s">
        <v>35</v>
      </c>
    </row>
    <row r="4" spans="1:26" ht="18" x14ac:dyDescent="0.35">
      <c r="A4" s="143" t="s">
        <v>48</v>
      </c>
      <c r="B4" s="144"/>
      <c r="C4" s="134" t="s">
        <v>2</v>
      </c>
      <c r="D4" s="135"/>
      <c r="E4" s="136"/>
      <c r="G4" s="134" t="s">
        <v>3</v>
      </c>
      <c r="H4" s="135"/>
      <c r="I4" s="136"/>
      <c r="J4" s="2"/>
      <c r="K4" s="134" t="s">
        <v>4</v>
      </c>
      <c r="L4" s="135"/>
      <c r="M4" s="136"/>
      <c r="N4" s="2"/>
      <c r="O4" s="125" t="s">
        <v>5</v>
      </c>
      <c r="P4" s="126"/>
      <c r="Q4" s="126"/>
      <c r="R4" s="127"/>
    </row>
    <row r="5" spans="1:26" ht="18.600000000000001" thickBot="1" x14ac:dyDescent="0.4">
      <c r="A5" s="137" t="s">
        <v>49</v>
      </c>
      <c r="B5" s="138"/>
      <c r="C5" s="139" t="s">
        <v>6</v>
      </c>
      <c r="D5" s="140"/>
      <c r="E5" s="141"/>
      <c r="G5" s="139" t="s">
        <v>6</v>
      </c>
      <c r="H5" s="140"/>
      <c r="I5" s="141"/>
      <c r="J5" s="2"/>
      <c r="K5" s="139" t="s">
        <v>6</v>
      </c>
      <c r="L5" s="140"/>
      <c r="M5" s="141"/>
      <c r="N5" s="2"/>
      <c r="O5" s="128"/>
      <c r="P5" s="129"/>
      <c r="Q5" s="129"/>
      <c r="R5" s="130"/>
    </row>
    <row r="6" spans="1:26" ht="43.2" x14ac:dyDescent="0.3">
      <c r="C6" s="5" t="s">
        <v>7</v>
      </c>
      <c r="D6" s="6" t="s">
        <v>8</v>
      </c>
      <c r="E6" s="7" t="s">
        <v>9</v>
      </c>
      <c r="F6" s="1"/>
      <c r="G6" s="5" t="s">
        <v>7</v>
      </c>
      <c r="H6" s="8" t="s">
        <v>8</v>
      </c>
      <c r="I6" s="7" t="s">
        <v>9</v>
      </c>
      <c r="J6" s="1"/>
      <c r="K6" s="5" t="s">
        <v>7</v>
      </c>
      <c r="L6" s="8" t="s">
        <v>8</v>
      </c>
      <c r="M6" s="7" t="s">
        <v>9</v>
      </c>
      <c r="N6" s="1"/>
      <c r="O6" s="9" t="s">
        <v>7</v>
      </c>
      <c r="P6" s="8" t="s">
        <v>8</v>
      </c>
      <c r="Q6" s="7" t="s">
        <v>9</v>
      </c>
      <c r="R6" s="83" t="s">
        <v>34</v>
      </c>
      <c r="T6" s="119" t="s">
        <v>10</v>
      </c>
      <c r="U6" s="120"/>
      <c r="V6" s="120"/>
      <c r="W6" s="120"/>
      <c r="X6" s="121"/>
    </row>
    <row r="7" spans="1:26" ht="18" x14ac:dyDescent="0.35">
      <c r="A7" s="10"/>
      <c r="C7" s="11"/>
      <c r="D7" s="12"/>
      <c r="E7" s="13"/>
      <c r="G7" s="14"/>
      <c r="H7" s="15"/>
      <c r="I7" s="13"/>
      <c r="J7" s="2"/>
      <c r="K7" s="14"/>
      <c r="L7" s="15"/>
      <c r="M7" s="13"/>
      <c r="N7" s="2"/>
      <c r="O7" s="16"/>
      <c r="P7" s="15"/>
      <c r="Q7" s="13"/>
      <c r="R7" s="89"/>
      <c r="T7" s="17" t="s">
        <v>11</v>
      </c>
      <c r="U7" s="18" t="s">
        <v>12</v>
      </c>
      <c r="V7" s="18" t="s">
        <v>13</v>
      </c>
      <c r="W7" s="18" t="s">
        <v>14</v>
      </c>
      <c r="X7" s="19" t="s">
        <v>15</v>
      </c>
    </row>
    <row r="8" spans="1:26" x14ac:dyDescent="0.3">
      <c r="A8" s="123" t="s">
        <v>16</v>
      </c>
      <c r="B8" s="124"/>
      <c r="C8" s="20"/>
      <c r="D8" s="21"/>
      <c r="E8" s="22"/>
      <c r="F8" s="23"/>
      <c r="G8" s="20"/>
      <c r="H8" s="24"/>
      <c r="I8" s="22"/>
      <c r="J8" s="23"/>
      <c r="K8" s="25"/>
      <c r="L8" s="26"/>
      <c r="M8" s="22"/>
      <c r="N8" s="23"/>
      <c r="O8" s="27"/>
      <c r="P8" s="26"/>
      <c r="Q8" s="28"/>
      <c r="R8" s="90"/>
      <c r="S8" s="23"/>
      <c r="T8" s="29"/>
      <c r="U8" s="15"/>
      <c r="V8" s="15"/>
      <c r="W8" s="15"/>
      <c r="X8" s="30"/>
      <c r="Z8" s="23"/>
    </row>
    <row r="9" spans="1:26" x14ac:dyDescent="0.3">
      <c r="A9" s="31"/>
      <c r="B9" s="32" t="s">
        <v>17</v>
      </c>
      <c r="C9" s="33"/>
      <c r="D9" s="24"/>
      <c r="E9" s="34">
        <f>SUM(C9:D9)</f>
        <v>0</v>
      </c>
      <c r="F9" s="35"/>
      <c r="G9" s="33"/>
      <c r="H9" s="36"/>
      <c r="I9" s="34">
        <f t="shared" ref="I9:I19" si="0">G9-H9</f>
        <v>0</v>
      </c>
      <c r="J9" s="35"/>
      <c r="K9" s="33"/>
      <c r="L9" s="36"/>
      <c r="M9" s="34">
        <f t="shared" ref="M9:M19" si="1">K9-L9</f>
        <v>0</v>
      </c>
      <c r="N9" s="35"/>
      <c r="O9" s="37">
        <f>K9+G9+C9</f>
        <v>0</v>
      </c>
      <c r="P9" s="36">
        <f>L9+H9+D9</f>
        <v>0</v>
      </c>
      <c r="Q9" s="38">
        <f t="shared" ref="Q9:Q19" si="2">O9-P9</f>
        <v>0</v>
      </c>
      <c r="R9" s="88" t="str">
        <f>IF(AND(O9=0,P9=0)," ",IF(AND(O9=0,Q9&lt;&gt;0),"0.00 budget",-Q9/O9))</f>
        <v xml:space="preserve"> </v>
      </c>
      <c r="S9" s="23"/>
      <c r="T9" s="39">
        <f>+O9</f>
        <v>0</v>
      </c>
      <c r="U9" s="40">
        <f>+O22</f>
        <v>0</v>
      </c>
      <c r="V9" s="40">
        <f t="shared" ref="V9:V17" si="3">+O35</f>
        <v>0</v>
      </c>
      <c r="W9" s="40">
        <f t="shared" ref="W9:W17" si="4">+O48</f>
        <v>0</v>
      </c>
      <c r="X9" s="41">
        <f t="shared" ref="X9:X17" si="5">SUM(T9:W9)</f>
        <v>0</v>
      </c>
      <c r="Y9" s="23"/>
      <c r="Z9" s="23"/>
    </row>
    <row r="10" spans="1:26" x14ac:dyDescent="0.3">
      <c r="A10" s="31"/>
      <c r="B10" s="32" t="s">
        <v>18</v>
      </c>
      <c r="C10" s="33"/>
      <c r="D10" s="21"/>
      <c r="E10" s="34">
        <f>C10-D10</f>
        <v>0</v>
      </c>
      <c r="F10" s="35"/>
      <c r="G10" s="33"/>
      <c r="H10" s="36"/>
      <c r="I10" s="34">
        <f t="shared" si="0"/>
        <v>0</v>
      </c>
      <c r="J10" s="35"/>
      <c r="K10" s="33"/>
      <c r="L10" s="36"/>
      <c r="M10" s="34">
        <f t="shared" si="1"/>
        <v>0</v>
      </c>
      <c r="N10" s="35"/>
      <c r="O10" s="37">
        <f>K10+G10+C10</f>
        <v>0</v>
      </c>
      <c r="P10" s="36">
        <f>L10+H10+D10</f>
        <v>0</v>
      </c>
      <c r="Q10" s="38">
        <f t="shared" si="2"/>
        <v>0</v>
      </c>
      <c r="R10" s="88" t="str">
        <f t="shared" ref="R10:R18" si="6">IF(AND(O10=0,P10=0)," ",IF(AND(O10=0,Q10&lt;&gt;0),"0.00 budget",-Q10/O10))</f>
        <v xml:space="preserve"> </v>
      </c>
      <c r="S10" s="23"/>
      <c r="T10" s="39">
        <f t="shared" ref="T10:T16" si="7">+O10</f>
        <v>0</v>
      </c>
      <c r="U10" s="40">
        <f t="shared" ref="U10:U17" si="8">+O23</f>
        <v>0</v>
      </c>
      <c r="V10" s="40">
        <f t="shared" si="3"/>
        <v>0</v>
      </c>
      <c r="W10" s="40">
        <f t="shared" si="4"/>
        <v>0</v>
      </c>
      <c r="X10" s="41">
        <f t="shared" si="5"/>
        <v>0</v>
      </c>
      <c r="Y10" s="23"/>
      <c r="Z10" s="23"/>
    </row>
    <row r="11" spans="1:26" x14ac:dyDescent="0.3">
      <c r="A11" s="31"/>
      <c r="B11" s="2" t="s">
        <v>19</v>
      </c>
      <c r="C11" s="33"/>
      <c r="D11" s="24"/>
      <c r="E11" s="34">
        <f t="shared" ref="E11:E19" si="9">C11-D11</f>
        <v>0</v>
      </c>
      <c r="F11" s="35"/>
      <c r="G11" s="33"/>
      <c r="H11" s="36"/>
      <c r="I11" s="34">
        <f t="shared" si="0"/>
        <v>0</v>
      </c>
      <c r="J11" s="35"/>
      <c r="K11" s="33"/>
      <c r="L11" s="36"/>
      <c r="M11" s="34">
        <f t="shared" si="1"/>
        <v>0</v>
      </c>
      <c r="N11" s="35"/>
      <c r="O11" s="37">
        <f t="shared" ref="O11:P18" si="10">K11+G11+C11</f>
        <v>0</v>
      </c>
      <c r="P11" s="36">
        <f t="shared" si="10"/>
        <v>0</v>
      </c>
      <c r="Q11" s="38">
        <f t="shared" si="2"/>
        <v>0</v>
      </c>
      <c r="R11" s="88" t="str">
        <f t="shared" si="6"/>
        <v xml:space="preserve"> </v>
      </c>
      <c r="S11" s="23"/>
      <c r="T11" s="39">
        <f t="shared" si="7"/>
        <v>0</v>
      </c>
      <c r="U11" s="40">
        <f t="shared" si="8"/>
        <v>0</v>
      </c>
      <c r="V11" s="40">
        <f t="shared" si="3"/>
        <v>0</v>
      </c>
      <c r="W11" s="40">
        <f t="shared" si="4"/>
        <v>0</v>
      </c>
      <c r="X11" s="41">
        <f t="shared" si="5"/>
        <v>0</v>
      </c>
      <c r="Y11" s="23"/>
      <c r="Z11" s="23"/>
    </row>
    <row r="12" spans="1:26" x14ac:dyDescent="0.3">
      <c r="A12" s="31"/>
      <c r="B12" s="32" t="s">
        <v>20</v>
      </c>
      <c r="C12" s="33"/>
      <c r="D12" s="21"/>
      <c r="E12" s="34">
        <f t="shared" si="9"/>
        <v>0</v>
      </c>
      <c r="F12" s="35"/>
      <c r="G12" s="33"/>
      <c r="H12" s="36"/>
      <c r="I12" s="34">
        <f t="shared" si="0"/>
        <v>0</v>
      </c>
      <c r="J12" s="35"/>
      <c r="K12" s="33"/>
      <c r="L12" s="36"/>
      <c r="M12" s="34">
        <f t="shared" si="1"/>
        <v>0</v>
      </c>
      <c r="N12" s="35"/>
      <c r="O12" s="37">
        <f t="shared" si="10"/>
        <v>0</v>
      </c>
      <c r="P12" s="36">
        <f t="shared" si="10"/>
        <v>0</v>
      </c>
      <c r="Q12" s="38">
        <f t="shared" si="2"/>
        <v>0</v>
      </c>
      <c r="R12" s="88" t="str">
        <f t="shared" si="6"/>
        <v xml:space="preserve"> </v>
      </c>
      <c r="S12" s="23"/>
      <c r="T12" s="39">
        <f t="shared" si="7"/>
        <v>0</v>
      </c>
      <c r="U12" s="40">
        <f t="shared" si="8"/>
        <v>0</v>
      </c>
      <c r="V12" s="40">
        <f t="shared" si="3"/>
        <v>0</v>
      </c>
      <c r="W12" s="40">
        <f t="shared" si="4"/>
        <v>0</v>
      </c>
      <c r="X12" s="41">
        <f t="shared" si="5"/>
        <v>0</v>
      </c>
      <c r="Y12" s="23"/>
      <c r="Z12" s="23"/>
    </row>
    <row r="13" spans="1:26" x14ac:dyDescent="0.3">
      <c r="A13" s="31"/>
      <c r="B13" s="32" t="s">
        <v>20</v>
      </c>
      <c r="C13" s="33"/>
      <c r="D13" s="21"/>
      <c r="E13" s="34">
        <f t="shared" si="9"/>
        <v>0</v>
      </c>
      <c r="F13" s="35"/>
      <c r="G13" s="33"/>
      <c r="H13" s="36"/>
      <c r="I13" s="34">
        <f t="shared" si="0"/>
        <v>0</v>
      </c>
      <c r="J13" s="35"/>
      <c r="K13" s="33"/>
      <c r="L13" s="36"/>
      <c r="M13" s="34">
        <f t="shared" si="1"/>
        <v>0</v>
      </c>
      <c r="N13" s="35"/>
      <c r="O13" s="37">
        <f t="shared" si="10"/>
        <v>0</v>
      </c>
      <c r="P13" s="36">
        <f t="shared" si="10"/>
        <v>0</v>
      </c>
      <c r="Q13" s="38">
        <f t="shared" si="2"/>
        <v>0</v>
      </c>
      <c r="R13" s="88" t="str">
        <f t="shared" si="6"/>
        <v xml:space="preserve"> </v>
      </c>
      <c r="S13" s="23"/>
      <c r="T13" s="39">
        <f t="shared" si="7"/>
        <v>0</v>
      </c>
      <c r="U13" s="40">
        <f t="shared" si="8"/>
        <v>0</v>
      </c>
      <c r="V13" s="40">
        <f t="shared" si="3"/>
        <v>0</v>
      </c>
      <c r="W13" s="40">
        <f t="shared" si="4"/>
        <v>0</v>
      </c>
      <c r="X13" s="41">
        <f t="shared" si="5"/>
        <v>0</v>
      </c>
      <c r="Y13" s="23"/>
      <c r="Z13" s="23"/>
    </row>
    <row r="14" spans="1:26" x14ac:dyDescent="0.3">
      <c r="A14" s="81"/>
      <c r="B14" s="32" t="s">
        <v>50</v>
      </c>
      <c r="C14" s="33"/>
      <c r="D14" s="21"/>
      <c r="E14" s="34">
        <f t="shared" ref="E14" si="11">C14-D14</f>
        <v>0</v>
      </c>
      <c r="F14" s="35"/>
      <c r="G14" s="33"/>
      <c r="H14" s="36"/>
      <c r="I14" s="34">
        <f t="shared" ref="I14" si="12">G14-H14</f>
        <v>0</v>
      </c>
      <c r="J14" s="35"/>
      <c r="K14" s="33"/>
      <c r="L14" s="36"/>
      <c r="M14" s="34">
        <f>K14-L14</f>
        <v>0</v>
      </c>
      <c r="N14" s="35"/>
      <c r="O14" s="37">
        <f t="shared" ref="O14" si="13">K14+G14+C14</f>
        <v>0</v>
      </c>
      <c r="P14" s="36">
        <f t="shared" ref="P14" si="14">L14+H14+D14</f>
        <v>0</v>
      </c>
      <c r="Q14" s="38">
        <f t="shared" ref="Q14" si="15">O14-P14</f>
        <v>0</v>
      </c>
      <c r="R14" s="88" t="str">
        <f t="shared" ref="R14" si="16">IF(AND(O14=0,P14=0)," ",IF(AND(O14=0,Q14&lt;&gt;0),"0.00 budget",-Q14/O14))</f>
        <v xml:space="preserve"> </v>
      </c>
      <c r="S14" s="23"/>
      <c r="T14" s="39">
        <f t="shared" si="7"/>
        <v>0</v>
      </c>
      <c r="U14" s="40">
        <f t="shared" si="8"/>
        <v>0</v>
      </c>
      <c r="V14" s="40">
        <f t="shared" si="3"/>
        <v>0</v>
      </c>
      <c r="W14" s="40">
        <f t="shared" si="4"/>
        <v>0</v>
      </c>
      <c r="X14" s="41">
        <f t="shared" si="5"/>
        <v>0</v>
      </c>
      <c r="Y14" s="23"/>
      <c r="Z14" s="23"/>
    </row>
    <row r="15" spans="1:26" x14ac:dyDescent="0.3">
      <c r="A15" s="31"/>
      <c r="B15" s="32" t="s">
        <v>0</v>
      </c>
      <c r="C15" s="42"/>
      <c r="D15" s="21"/>
      <c r="E15" s="34">
        <f t="shared" si="9"/>
        <v>0</v>
      </c>
      <c r="F15" s="35"/>
      <c r="G15" s="33"/>
      <c r="H15" s="36"/>
      <c r="I15" s="34">
        <f t="shared" si="0"/>
        <v>0</v>
      </c>
      <c r="J15" s="35"/>
      <c r="K15" s="33"/>
      <c r="L15" s="36"/>
      <c r="M15" s="34">
        <f t="shared" si="1"/>
        <v>0</v>
      </c>
      <c r="N15" s="35"/>
      <c r="O15" s="37">
        <f t="shared" si="10"/>
        <v>0</v>
      </c>
      <c r="P15" s="36">
        <f t="shared" si="10"/>
        <v>0</v>
      </c>
      <c r="Q15" s="38">
        <f t="shared" si="2"/>
        <v>0</v>
      </c>
      <c r="R15" s="88" t="str">
        <f t="shared" si="6"/>
        <v xml:space="preserve"> </v>
      </c>
      <c r="S15" s="23"/>
      <c r="T15" s="39">
        <f t="shared" si="7"/>
        <v>0</v>
      </c>
      <c r="U15" s="40">
        <f t="shared" si="8"/>
        <v>0</v>
      </c>
      <c r="V15" s="40">
        <f t="shared" si="3"/>
        <v>0</v>
      </c>
      <c r="W15" s="40">
        <f t="shared" si="4"/>
        <v>0</v>
      </c>
      <c r="X15" s="41">
        <f t="shared" si="5"/>
        <v>0</v>
      </c>
      <c r="Y15" s="23"/>
      <c r="Z15" s="23"/>
    </row>
    <row r="16" spans="1:26" x14ac:dyDescent="0.3">
      <c r="A16" s="31"/>
      <c r="B16" s="2" t="s">
        <v>21</v>
      </c>
      <c r="C16" s="33"/>
      <c r="D16" s="24"/>
      <c r="E16" s="34">
        <f t="shared" si="9"/>
        <v>0</v>
      </c>
      <c r="F16" s="35"/>
      <c r="G16" s="33"/>
      <c r="H16" s="36"/>
      <c r="I16" s="34">
        <f t="shared" si="0"/>
        <v>0</v>
      </c>
      <c r="J16" s="35"/>
      <c r="K16" s="33"/>
      <c r="L16" s="36"/>
      <c r="M16" s="34">
        <f>K16-L16</f>
        <v>0</v>
      </c>
      <c r="N16" s="35"/>
      <c r="O16" s="37">
        <f t="shared" si="10"/>
        <v>0</v>
      </c>
      <c r="P16" s="36">
        <f t="shared" si="10"/>
        <v>0</v>
      </c>
      <c r="Q16" s="38">
        <f t="shared" si="2"/>
        <v>0</v>
      </c>
      <c r="R16" s="88" t="str">
        <f t="shared" si="6"/>
        <v xml:space="preserve"> </v>
      </c>
      <c r="S16" s="23"/>
      <c r="T16" s="39">
        <f t="shared" si="7"/>
        <v>0</v>
      </c>
      <c r="U16" s="40">
        <f t="shared" si="8"/>
        <v>0</v>
      </c>
      <c r="V16" s="40">
        <f t="shared" si="3"/>
        <v>0</v>
      </c>
      <c r="W16" s="40">
        <f t="shared" si="4"/>
        <v>0</v>
      </c>
      <c r="X16" s="41">
        <f t="shared" si="5"/>
        <v>0</v>
      </c>
      <c r="Y16" s="23"/>
      <c r="Z16" s="23"/>
    </row>
    <row r="17" spans="1:26" x14ac:dyDescent="0.3">
      <c r="A17" s="31"/>
      <c r="B17" s="2" t="s">
        <v>22</v>
      </c>
      <c r="C17" s="37"/>
      <c r="D17" s="21"/>
      <c r="E17" s="34">
        <f t="shared" si="9"/>
        <v>0</v>
      </c>
      <c r="F17" s="35"/>
      <c r="G17" s="33"/>
      <c r="H17" s="36"/>
      <c r="I17" s="34">
        <f t="shared" si="0"/>
        <v>0</v>
      </c>
      <c r="J17" s="35"/>
      <c r="K17" s="33"/>
      <c r="L17" s="36"/>
      <c r="M17" s="34">
        <f t="shared" si="1"/>
        <v>0</v>
      </c>
      <c r="N17" s="35"/>
      <c r="O17" s="37">
        <f t="shared" si="10"/>
        <v>0</v>
      </c>
      <c r="P17" s="36">
        <f t="shared" si="10"/>
        <v>0</v>
      </c>
      <c r="Q17" s="38">
        <f t="shared" si="2"/>
        <v>0</v>
      </c>
      <c r="R17" s="88" t="str">
        <f t="shared" si="6"/>
        <v xml:space="preserve"> </v>
      </c>
      <c r="S17" s="23"/>
      <c r="T17" s="84">
        <f>+O17</f>
        <v>0</v>
      </c>
      <c r="U17" s="40">
        <f t="shared" si="8"/>
        <v>0</v>
      </c>
      <c r="V17" s="40">
        <f t="shared" si="3"/>
        <v>0</v>
      </c>
      <c r="W17" s="40">
        <f t="shared" si="4"/>
        <v>0</v>
      </c>
      <c r="X17" s="41">
        <f t="shared" si="5"/>
        <v>0</v>
      </c>
      <c r="Y17" s="23"/>
      <c r="Z17" s="23"/>
    </row>
    <row r="18" spans="1:26" s="3" customFormat="1" ht="15" thickBot="1" x14ac:dyDescent="0.35">
      <c r="A18" s="31"/>
      <c r="B18" s="2"/>
      <c r="C18" s="43"/>
      <c r="D18" s="44"/>
      <c r="E18" s="45">
        <f t="shared" si="9"/>
        <v>0</v>
      </c>
      <c r="F18" s="35"/>
      <c r="G18" s="43"/>
      <c r="H18" s="46"/>
      <c r="I18" s="45">
        <f t="shared" si="0"/>
        <v>0</v>
      </c>
      <c r="J18" s="35"/>
      <c r="K18" s="43"/>
      <c r="L18" s="46"/>
      <c r="M18" s="45">
        <f t="shared" si="1"/>
        <v>0</v>
      </c>
      <c r="N18" s="35"/>
      <c r="O18" s="47">
        <f t="shared" si="10"/>
        <v>0</v>
      </c>
      <c r="P18" s="46">
        <f t="shared" si="10"/>
        <v>0</v>
      </c>
      <c r="Q18" s="48">
        <f t="shared" si="2"/>
        <v>0</v>
      </c>
      <c r="R18" s="91" t="str">
        <f t="shared" si="6"/>
        <v xml:space="preserve"> </v>
      </c>
      <c r="S18" s="145" t="s">
        <v>53</v>
      </c>
      <c r="T18" s="85">
        <f>SUM(T9:T17)</f>
        <v>0</v>
      </c>
      <c r="U18" s="86">
        <f>SUM(U9:U17)</f>
        <v>0</v>
      </c>
      <c r="V18" s="86">
        <f>SUM(V9:V17)</f>
        <v>0</v>
      </c>
      <c r="W18" s="86">
        <f>SUM(W9:W17)</f>
        <v>0</v>
      </c>
      <c r="X18" s="87">
        <f>SUM(X9:X17)</f>
        <v>0</v>
      </c>
      <c r="Y18" s="2"/>
      <c r="Z18" s="2"/>
    </row>
    <row r="19" spans="1:26" s="3" customFormat="1" x14ac:dyDescent="0.3">
      <c r="A19" s="123" t="s">
        <v>23</v>
      </c>
      <c r="B19" s="124"/>
      <c r="C19" s="50">
        <f>SUM(C9:C18)</f>
        <v>0</v>
      </c>
      <c r="D19" s="51">
        <f>SUM(D9:D18)</f>
        <v>0</v>
      </c>
      <c r="E19" s="52">
        <f t="shared" si="9"/>
        <v>0</v>
      </c>
      <c r="F19" s="49"/>
      <c r="G19" s="50">
        <f>SUM(G9:G18)</f>
        <v>0</v>
      </c>
      <c r="H19" s="53">
        <f>SUM(H9:H18)</f>
        <v>0</v>
      </c>
      <c r="I19" s="52">
        <f t="shared" si="0"/>
        <v>0</v>
      </c>
      <c r="J19" s="49"/>
      <c r="K19" s="50">
        <f>SUM(K9:K18)</f>
        <v>0</v>
      </c>
      <c r="L19" s="53">
        <f>SUM(L9:L18)</f>
        <v>0</v>
      </c>
      <c r="M19" s="52">
        <f t="shared" si="1"/>
        <v>0</v>
      </c>
      <c r="N19" s="49"/>
      <c r="O19" s="54">
        <f>SUM(O9:O18)</f>
        <v>0</v>
      </c>
      <c r="P19" s="53">
        <f>SUM(P9:P18)</f>
        <v>0</v>
      </c>
      <c r="Q19" s="55">
        <f t="shared" si="2"/>
        <v>0</v>
      </c>
      <c r="R19" s="92" t="str">
        <f>IF(AND(O19=0,P19=0)," ",IF(AND(O19=0,Q19&lt;&gt;0),"0.00 budget",-Q19/O19))</f>
        <v xml:space="preserve"> </v>
      </c>
      <c r="S19" s="145" t="s">
        <v>52</v>
      </c>
      <c r="T19" s="79" t="e">
        <f>+T18/$X$18</f>
        <v>#DIV/0!</v>
      </c>
      <c r="U19" s="79" t="e">
        <f>+U18/$X$18</f>
        <v>#DIV/0!</v>
      </c>
      <c r="V19" s="79" t="e">
        <f>+V18/$X$18</f>
        <v>#DIV/0!</v>
      </c>
      <c r="W19" s="79" t="e">
        <f>+W18/$X$18</f>
        <v>#DIV/0!</v>
      </c>
      <c r="X19" s="79" t="e">
        <f>+X18/$X$18</f>
        <v>#DIV/0!</v>
      </c>
      <c r="Y19" s="2"/>
      <c r="Z19" s="49"/>
    </row>
    <row r="20" spans="1:26" x14ac:dyDescent="0.3">
      <c r="A20" s="56"/>
      <c r="B20" s="57"/>
      <c r="C20" s="58"/>
      <c r="D20" s="59"/>
      <c r="E20" s="60"/>
      <c r="F20" s="61"/>
      <c r="G20" s="58"/>
      <c r="H20" s="62"/>
      <c r="I20" s="60"/>
      <c r="J20" s="61"/>
      <c r="K20" s="63"/>
      <c r="L20" s="64"/>
      <c r="M20" s="60"/>
      <c r="N20" s="61"/>
      <c r="O20" s="58"/>
      <c r="P20" s="62"/>
      <c r="Q20" s="60"/>
      <c r="R20" s="93"/>
      <c r="S20" s="23"/>
      <c r="T20" s="23"/>
      <c r="U20" s="23"/>
      <c r="V20" s="23"/>
      <c r="W20" s="23"/>
      <c r="X20" s="49"/>
      <c r="Y20" s="23"/>
      <c r="Z20" s="23"/>
    </row>
    <row r="21" spans="1:26" x14ac:dyDescent="0.3">
      <c r="A21" s="123" t="s">
        <v>12</v>
      </c>
      <c r="B21" s="124"/>
      <c r="C21" s="33"/>
      <c r="D21" s="21"/>
      <c r="E21" s="34"/>
      <c r="F21" s="35"/>
      <c r="G21" s="33"/>
      <c r="H21" s="36"/>
      <c r="I21" s="34"/>
      <c r="J21" s="35"/>
      <c r="K21" s="33"/>
      <c r="L21" s="36"/>
      <c r="M21" s="34"/>
      <c r="N21" s="35"/>
      <c r="O21" s="37"/>
      <c r="P21" s="36"/>
      <c r="Q21" s="38"/>
      <c r="R21" s="94"/>
      <c r="S21" s="145" t="s">
        <v>8</v>
      </c>
      <c r="T21" s="23">
        <f>P19</f>
        <v>0</v>
      </c>
      <c r="U21" s="23">
        <f>P32</f>
        <v>0</v>
      </c>
      <c r="V21" s="23">
        <f>P45</f>
        <v>0</v>
      </c>
      <c r="W21" s="23">
        <f>P58</f>
        <v>0</v>
      </c>
      <c r="X21" s="49">
        <f>SUM(T21:W21)</f>
        <v>0</v>
      </c>
      <c r="Y21" s="23"/>
      <c r="Z21" s="23"/>
    </row>
    <row r="22" spans="1:26" x14ac:dyDescent="0.3">
      <c r="A22" s="31"/>
      <c r="B22" s="32" t="s">
        <v>17</v>
      </c>
      <c r="C22" s="33"/>
      <c r="D22" s="21"/>
      <c r="E22" s="34">
        <f>C22-D22</f>
        <v>0</v>
      </c>
      <c r="F22" s="35"/>
      <c r="G22" s="33"/>
      <c r="H22" s="36"/>
      <c r="I22" s="34">
        <f t="shared" ref="I22:I31" si="17">G22-H22</f>
        <v>0</v>
      </c>
      <c r="J22" s="35"/>
      <c r="K22" s="33"/>
      <c r="L22" s="36"/>
      <c r="M22" s="34">
        <f t="shared" ref="M22:M31" si="18">K22-L22</f>
        <v>0</v>
      </c>
      <c r="N22" s="35"/>
      <c r="O22" s="37">
        <f t="shared" ref="O22:P31" si="19">K22+G22+C22</f>
        <v>0</v>
      </c>
      <c r="P22" s="36">
        <f t="shared" si="19"/>
        <v>0</v>
      </c>
      <c r="Q22" s="38">
        <f t="shared" ref="Q22:Q31" si="20">O22-P22</f>
        <v>0</v>
      </c>
      <c r="R22" s="88" t="str">
        <f t="shared" ref="R22:R31" si="21">IF(AND(O22=0,P22=0)," ",IF(AND(O22=0,Q22&lt;&gt;0),"0.00 budget",-Q22/O22))</f>
        <v xml:space="preserve"> </v>
      </c>
      <c r="S22" s="145" t="s">
        <v>54</v>
      </c>
      <c r="T22" s="146" t="e">
        <f>+T21/$X$18</f>
        <v>#DIV/0!</v>
      </c>
      <c r="U22" s="146" t="e">
        <f t="shared" ref="U22:X22" si="22">+U21/$X$18</f>
        <v>#DIV/0!</v>
      </c>
      <c r="V22" s="146" t="e">
        <f t="shared" si="22"/>
        <v>#DIV/0!</v>
      </c>
      <c r="W22" s="146" t="e">
        <f t="shared" si="22"/>
        <v>#DIV/0!</v>
      </c>
      <c r="X22" s="49" t="e">
        <f>SUM(T22:W22)</f>
        <v>#DIV/0!</v>
      </c>
      <c r="Y22" s="23"/>
      <c r="Z22" s="23"/>
    </row>
    <row r="23" spans="1:26" x14ac:dyDescent="0.3">
      <c r="A23" s="31"/>
      <c r="B23" s="32" t="s">
        <v>18</v>
      </c>
      <c r="C23" s="33"/>
      <c r="D23" s="21"/>
      <c r="E23" s="34">
        <f>C23-D23</f>
        <v>0</v>
      </c>
      <c r="F23" s="35"/>
      <c r="G23" s="33"/>
      <c r="H23" s="36"/>
      <c r="I23" s="34">
        <f t="shared" si="17"/>
        <v>0</v>
      </c>
      <c r="J23" s="35"/>
      <c r="K23" s="33"/>
      <c r="L23" s="36"/>
      <c r="M23" s="34">
        <f t="shared" si="18"/>
        <v>0</v>
      </c>
      <c r="N23" s="35"/>
      <c r="O23" s="37">
        <f t="shared" si="19"/>
        <v>0</v>
      </c>
      <c r="P23" s="36">
        <f t="shared" si="19"/>
        <v>0</v>
      </c>
      <c r="Q23" s="38">
        <f t="shared" si="20"/>
        <v>0</v>
      </c>
      <c r="R23" s="88" t="str">
        <f t="shared" si="21"/>
        <v xml:space="preserve"> </v>
      </c>
      <c r="T23" s="149"/>
      <c r="U23" s="149"/>
      <c r="V23" s="149"/>
      <c r="W23" s="149"/>
      <c r="X23" s="150"/>
      <c r="Y23" s="23"/>
      <c r="Z23" s="23"/>
    </row>
    <row r="24" spans="1:26" x14ac:dyDescent="0.3">
      <c r="A24" s="31"/>
      <c r="B24" s="2" t="s">
        <v>19</v>
      </c>
      <c r="C24" s="33"/>
      <c r="D24" s="21"/>
      <c r="E24" s="34">
        <f t="shared" ref="E24:E31" si="23">C24-D24</f>
        <v>0</v>
      </c>
      <c r="F24" s="35"/>
      <c r="G24" s="33"/>
      <c r="H24" s="36"/>
      <c r="I24" s="34">
        <f t="shared" si="17"/>
        <v>0</v>
      </c>
      <c r="J24" s="35"/>
      <c r="K24" s="33"/>
      <c r="L24" s="36"/>
      <c r="M24" s="34">
        <f t="shared" si="18"/>
        <v>0</v>
      </c>
      <c r="N24" s="35"/>
      <c r="O24" s="37">
        <f t="shared" si="19"/>
        <v>0</v>
      </c>
      <c r="P24" s="36">
        <f t="shared" si="19"/>
        <v>0</v>
      </c>
      <c r="Q24" s="38">
        <f t="shared" si="20"/>
        <v>0</v>
      </c>
      <c r="R24" s="88" t="str">
        <f t="shared" si="21"/>
        <v xml:space="preserve"> </v>
      </c>
      <c r="S24" s="145" t="s">
        <v>57</v>
      </c>
      <c r="T24" s="23">
        <f>+T18-T21</f>
        <v>0</v>
      </c>
      <c r="U24" s="23">
        <f>+U18-U21</f>
        <v>0</v>
      </c>
      <c r="V24" s="23">
        <f>+V18-V21</f>
        <v>0</v>
      </c>
      <c r="W24" s="23">
        <f>+W18-W21</f>
        <v>0</v>
      </c>
      <c r="X24" s="49">
        <f>SUM(T24:W24)</f>
        <v>0</v>
      </c>
      <c r="Y24" s="23"/>
      <c r="Z24" s="23"/>
    </row>
    <row r="25" spans="1:26" x14ac:dyDescent="0.3">
      <c r="A25" s="31"/>
      <c r="B25" s="32" t="s">
        <v>20</v>
      </c>
      <c r="C25" s="33"/>
      <c r="D25" s="21"/>
      <c r="E25" s="34">
        <f t="shared" si="23"/>
        <v>0</v>
      </c>
      <c r="F25" s="35"/>
      <c r="G25" s="33"/>
      <c r="H25" s="36"/>
      <c r="I25" s="34">
        <f t="shared" si="17"/>
        <v>0</v>
      </c>
      <c r="J25" s="35"/>
      <c r="K25" s="33"/>
      <c r="L25" s="36"/>
      <c r="M25" s="34">
        <f t="shared" si="18"/>
        <v>0</v>
      </c>
      <c r="N25" s="35"/>
      <c r="O25" s="37">
        <f t="shared" si="19"/>
        <v>0</v>
      </c>
      <c r="P25" s="36">
        <f t="shared" si="19"/>
        <v>0</v>
      </c>
      <c r="Q25" s="38">
        <f t="shared" si="20"/>
        <v>0</v>
      </c>
      <c r="R25" s="88" t="str">
        <f t="shared" si="21"/>
        <v xml:space="preserve"> </v>
      </c>
      <c r="S25" s="23"/>
      <c r="T25" s="23"/>
      <c r="U25" s="23"/>
      <c r="V25" s="23"/>
      <c r="X25" s="49"/>
      <c r="Y25" s="23"/>
      <c r="Z25" s="23"/>
    </row>
    <row r="26" spans="1:26" x14ac:dyDescent="0.3">
      <c r="A26" s="31"/>
      <c r="B26" s="32" t="s">
        <v>20</v>
      </c>
      <c r="C26" s="33"/>
      <c r="D26" s="21"/>
      <c r="E26" s="34">
        <f t="shared" si="23"/>
        <v>0</v>
      </c>
      <c r="F26" s="35"/>
      <c r="G26" s="33"/>
      <c r="H26" s="36"/>
      <c r="I26" s="34">
        <f t="shared" si="17"/>
        <v>0</v>
      </c>
      <c r="J26" s="35"/>
      <c r="K26" s="33"/>
      <c r="L26" s="36"/>
      <c r="M26" s="34">
        <f t="shared" si="18"/>
        <v>0</v>
      </c>
      <c r="N26" s="35"/>
      <c r="O26" s="37">
        <f t="shared" si="19"/>
        <v>0</v>
      </c>
      <c r="P26" s="36">
        <f t="shared" si="19"/>
        <v>0</v>
      </c>
      <c r="Q26" s="38">
        <f t="shared" si="20"/>
        <v>0</v>
      </c>
      <c r="R26" s="88" t="str">
        <f t="shared" si="21"/>
        <v xml:space="preserve"> </v>
      </c>
      <c r="S26" s="23"/>
      <c r="T26" s="23"/>
      <c r="U26" s="23"/>
      <c r="V26" s="23"/>
      <c r="W26" s="147" t="s">
        <v>55</v>
      </c>
      <c r="X26" s="49" t="e">
        <f>+X21*T19</f>
        <v>#DIV/0!</v>
      </c>
      <c r="Y26" s="23"/>
      <c r="Z26" s="23"/>
    </row>
    <row r="27" spans="1:26" x14ac:dyDescent="0.3">
      <c r="A27" s="31"/>
      <c r="B27" s="32" t="s">
        <v>50</v>
      </c>
      <c r="C27" s="37"/>
      <c r="D27" s="65"/>
      <c r="E27" s="34">
        <f>C27-D27</f>
        <v>0</v>
      </c>
      <c r="F27" s="35"/>
      <c r="G27" s="33"/>
      <c r="H27" s="36"/>
      <c r="I27" s="34">
        <f t="shared" si="17"/>
        <v>0</v>
      </c>
      <c r="J27" s="35"/>
      <c r="K27" s="33"/>
      <c r="L27" s="36"/>
      <c r="M27" s="34">
        <f t="shared" si="18"/>
        <v>0</v>
      </c>
      <c r="N27" s="35"/>
      <c r="O27" s="37">
        <f t="shared" si="19"/>
        <v>0</v>
      </c>
      <c r="P27" s="36">
        <f t="shared" si="19"/>
        <v>0</v>
      </c>
      <c r="Q27" s="38">
        <f t="shared" si="20"/>
        <v>0</v>
      </c>
      <c r="R27" s="88" t="str">
        <f t="shared" si="21"/>
        <v xml:space="preserve"> </v>
      </c>
      <c r="S27" s="23"/>
      <c r="T27" s="23"/>
      <c r="U27" s="23"/>
      <c r="V27" s="23"/>
      <c r="W27" s="148" t="s">
        <v>56</v>
      </c>
      <c r="X27" s="49"/>
      <c r="Y27" s="23"/>
      <c r="Z27" s="23"/>
    </row>
    <row r="28" spans="1:26" x14ac:dyDescent="0.3">
      <c r="A28" s="31"/>
      <c r="B28" s="32" t="s">
        <v>0</v>
      </c>
      <c r="C28" s="37"/>
      <c r="D28" s="21"/>
      <c r="E28" s="34">
        <f>C28-D28</f>
        <v>0</v>
      </c>
      <c r="F28" s="35"/>
      <c r="G28" s="33"/>
      <c r="H28" s="36"/>
      <c r="I28" s="34">
        <f t="shared" si="17"/>
        <v>0</v>
      </c>
      <c r="J28" s="35"/>
      <c r="K28" s="33"/>
      <c r="L28" s="36"/>
      <c r="M28" s="34">
        <f t="shared" si="18"/>
        <v>0</v>
      </c>
      <c r="N28" s="35"/>
      <c r="O28" s="37">
        <f t="shared" si="19"/>
        <v>0</v>
      </c>
      <c r="P28" s="36">
        <f t="shared" si="19"/>
        <v>0</v>
      </c>
      <c r="Q28" s="38">
        <f t="shared" si="20"/>
        <v>0</v>
      </c>
      <c r="R28" s="88" t="str">
        <f t="shared" si="21"/>
        <v xml:space="preserve"> </v>
      </c>
      <c r="S28" s="23"/>
      <c r="T28" s="23"/>
      <c r="U28" s="23"/>
      <c r="V28" s="23"/>
      <c r="W28" s="23"/>
      <c r="X28" s="49"/>
      <c r="Y28" s="23"/>
      <c r="Z28" s="23"/>
    </row>
    <row r="29" spans="1:26" x14ac:dyDescent="0.3">
      <c r="A29" s="31"/>
      <c r="B29" s="2" t="s">
        <v>21</v>
      </c>
      <c r="C29" s="37"/>
      <c r="D29" s="21"/>
      <c r="E29" s="34">
        <f t="shared" si="23"/>
        <v>0</v>
      </c>
      <c r="F29" s="35"/>
      <c r="G29" s="33"/>
      <c r="H29" s="36"/>
      <c r="I29" s="34">
        <f t="shared" si="17"/>
        <v>0</v>
      </c>
      <c r="J29" s="35"/>
      <c r="K29" s="33"/>
      <c r="L29" s="36"/>
      <c r="M29" s="34">
        <f t="shared" si="18"/>
        <v>0</v>
      </c>
      <c r="N29" s="35"/>
      <c r="O29" s="37">
        <f t="shared" si="19"/>
        <v>0</v>
      </c>
      <c r="P29" s="36">
        <f t="shared" si="19"/>
        <v>0</v>
      </c>
      <c r="Q29" s="38">
        <f t="shared" si="20"/>
        <v>0</v>
      </c>
      <c r="R29" s="88" t="str">
        <f t="shared" si="21"/>
        <v xml:space="preserve"> </v>
      </c>
      <c r="S29" s="23"/>
      <c r="T29" s="23"/>
      <c r="U29" s="23"/>
      <c r="V29" s="23"/>
      <c r="W29" s="23"/>
      <c r="X29" s="49"/>
      <c r="Y29" s="23"/>
      <c r="Z29" s="23"/>
    </row>
    <row r="30" spans="1:26" x14ac:dyDescent="0.3">
      <c r="A30" s="81"/>
      <c r="B30" s="2" t="s">
        <v>22</v>
      </c>
      <c r="C30" s="37"/>
      <c r="D30" s="21"/>
      <c r="E30" s="34">
        <f t="shared" ref="E30" si="24">C30-D30</f>
        <v>0</v>
      </c>
      <c r="F30" s="35"/>
      <c r="G30" s="33"/>
      <c r="H30" s="36"/>
      <c r="I30" s="34">
        <f t="shared" ref="I30" si="25">G30-H30</f>
        <v>0</v>
      </c>
      <c r="J30" s="35"/>
      <c r="K30" s="33"/>
      <c r="L30" s="36"/>
      <c r="M30" s="34">
        <f t="shared" ref="M30" si="26">K30-L30</f>
        <v>0</v>
      </c>
      <c r="N30" s="35"/>
      <c r="O30" s="37">
        <f t="shared" ref="O30" si="27">K30+G30+C30</f>
        <v>0</v>
      </c>
      <c r="P30" s="36">
        <f t="shared" ref="P30" si="28">L30+H30+D30</f>
        <v>0</v>
      </c>
      <c r="Q30" s="38">
        <f t="shared" ref="Q30" si="29">O30-P30</f>
        <v>0</v>
      </c>
      <c r="R30" s="88" t="str">
        <f t="shared" ref="R30" si="30">IF(AND(O30=0,P30=0)," ",IF(AND(O30=0,Q30&lt;&gt;0),"0.00 budget",-Q30/O30))</f>
        <v xml:space="preserve"> </v>
      </c>
      <c r="S30" s="23"/>
      <c r="T30" s="23"/>
      <c r="U30" s="23"/>
      <c r="V30" s="23"/>
      <c r="W30" s="23"/>
      <c r="X30" s="49"/>
      <c r="Y30" s="23"/>
      <c r="Z30" s="23"/>
    </row>
    <row r="31" spans="1:26" x14ac:dyDescent="0.3">
      <c r="A31" s="31"/>
      <c r="C31" s="43"/>
      <c r="D31" s="44"/>
      <c r="E31" s="45">
        <f t="shared" si="23"/>
        <v>0</v>
      </c>
      <c r="F31" s="35"/>
      <c r="G31" s="43"/>
      <c r="H31" s="46"/>
      <c r="I31" s="45">
        <f t="shared" si="17"/>
        <v>0</v>
      </c>
      <c r="J31" s="35"/>
      <c r="K31" s="43"/>
      <c r="L31" s="46"/>
      <c r="M31" s="45">
        <f t="shared" si="18"/>
        <v>0</v>
      </c>
      <c r="N31" s="35"/>
      <c r="O31" s="47">
        <f t="shared" si="19"/>
        <v>0</v>
      </c>
      <c r="P31" s="46">
        <f t="shared" si="19"/>
        <v>0</v>
      </c>
      <c r="Q31" s="48">
        <f t="shared" si="20"/>
        <v>0</v>
      </c>
      <c r="R31" s="91" t="str">
        <f t="shared" si="21"/>
        <v xml:space="preserve"> </v>
      </c>
      <c r="S31" s="23"/>
      <c r="T31" s="23"/>
      <c r="U31" s="23"/>
      <c r="V31" s="79"/>
      <c r="W31" s="23"/>
      <c r="X31" s="49"/>
      <c r="Y31" s="23"/>
      <c r="Z31" s="23"/>
    </row>
    <row r="32" spans="1:26" x14ac:dyDescent="0.3">
      <c r="A32" s="123" t="s">
        <v>24</v>
      </c>
      <c r="B32" s="124"/>
      <c r="C32" s="50">
        <f>SUM(C22:C31)</f>
        <v>0</v>
      </c>
      <c r="D32" s="51">
        <f>SUM(D22:D31)</f>
        <v>0</v>
      </c>
      <c r="E32" s="52">
        <f>SUM(E22:E31)</f>
        <v>0</v>
      </c>
      <c r="F32" s="49"/>
      <c r="G32" s="50">
        <f>SUM(G22:G31)</f>
        <v>0</v>
      </c>
      <c r="H32" s="53">
        <f>SUM(H22:H31)</f>
        <v>0</v>
      </c>
      <c r="I32" s="52">
        <f>SUM(I22:I31)</f>
        <v>0</v>
      </c>
      <c r="J32" s="49"/>
      <c r="K32" s="50">
        <f>SUM(K22:K31)</f>
        <v>0</v>
      </c>
      <c r="L32" s="53">
        <f>SUM(L22:L31)</f>
        <v>0</v>
      </c>
      <c r="M32" s="52">
        <f>SUM(M22:M31)</f>
        <v>0</v>
      </c>
      <c r="N32" s="49"/>
      <c r="O32" s="54">
        <f>SUM(O22:O31)</f>
        <v>0</v>
      </c>
      <c r="P32" s="53">
        <f>SUM(P22:P31)</f>
        <v>0</v>
      </c>
      <c r="Q32" s="55">
        <f>SUM(Q22:Q31)</f>
        <v>0</v>
      </c>
      <c r="R32" s="92" t="str">
        <f>IF(AND(O32=0,P32=0)," ",IF(AND(O32=0,Q32&lt;&gt;0),"0.00 budget",-Q32/O32))</f>
        <v xml:space="preserve"> </v>
      </c>
      <c r="S32" s="23"/>
      <c r="T32" s="23"/>
      <c r="U32" s="23"/>
      <c r="V32" s="23"/>
      <c r="W32" s="23"/>
      <c r="X32" s="49"/>
      <c r="Y32" s="23"/>
      <c r="Z32" s="23"/>
    </row>
    <row r="33" spans="1:26" x14ac:dyDescent="0.3">
      <c r="A33" s="56"/>
      <c r="B33" s="57"/>
      <c r="C33" s="58"/>
      <c r="D33" s="59"/>
      <c r="E33" s="60"/>
      <c r="F33" s="61"/>
      <c r="G33" s="58"/>
      <c r="H33" s="62"/>
      <c r="I33" s="60"/>
      <c r="J33" s="61"/>
      <c r="K33" s="58"/>
      <c r="L33" s="62"/>
      <c r="M33" s="60"/>
      <c r="N33" s="61"/>
      <c r="O33" s="58"/>
      <c r="P33" s="62"/>
      <c r="Q33" s="60"/>
      <c r="R33" s="93"/>
      <c r="S33" s="23"/>
      <c r="T33" s="23"/>
      <c r="U33" s="23"/>
      <c r="V33" s="23"/>
      <c r="W33" s="23"/>
      <c r="X33" s="49"/>
      <c r="Y33" s="23"/>
      <c r="Z33" s="23"/>
    </row>
    <row r="34" spans="1:26" x14ac:dyDescent="0.3">
      <c r="A34" s="123" t="s">
        <v>25</v>
      </c>
      <c r="B34" s="124"/>
      <c r="C34" s="25"/>
      <c r="D34" s="21"/>
      <c r="E34" s="22"/>
      <c r="F34" s="23"/>
      <c r="G34" s="20"/>
      <c r="H34" s="24"/>
      <c r="I34" s="22"/>
      <c r="J34" s="23"/>
      <c r="K34" s="20"/>
      <c r="L34" s="24"/>
      <c r="M34" s="22"/>
      <c r="N34" s="23"/>
      <c r="O34" s="27"/>
      <c r="P34" s="26"/>
      <c r="Q34" s="28"/>
      <c r="R34" s="90"/>
      <c r="S34" s="23"/>
      <c r="T34" s="23"/>
      <c r="U34" s="23"/>
      <c r="V34" s="23"/>
      <c r="W34" s="23"/>
      <c r="X34" s="49"/>
      <c r="Y34" s="23"/>
      <c r="Z34" s="23"/>
    </row>
    <row r="35" spans="1:26" x14ac:dyDescent="0.3">
      <c r="A35" s="31"/>
      <c r="B35" s="32" t="s">
        <v>17</v>
      </c>
      <c r="C35" s="33"/>
      <c r="D35" s="21"/>
      <c r="E35" s="34">
        <f>C35-D35</f>
        <v>0</v>
      </c>
      <c r="F35" s="35"/>
      <c r="G35" s="33"/>
      <c r="H35" s="36"/>
      <c r="I35" s="34">
        <f t="shared" ref="I35:I44" si="31">G35-H35</f>
        <v>0</v>
      </c>
      <c r="J35" s="35"/>
      <c r="K35" s="33"/>
      <c r="L35" s="36"/>
      <c r="M35" s="34">
        <f t="shared" ref="M35:M44" si="32">K35-L35</f>
        <v>0</v>
      </c>
      <c r="N35" s="35"/>
      <c r="O35" s="37">
        <f t="shared" ref="O35:P44" si="33">K35+G35+C35</f>
        <v>0</v>
      </c>
      <c r="P35" s="36">
        <f t="shared" si="33"/>
        <v>0</v>
      </c>
      <c r="Q35" s="38">
        <f t="shared" ref="Q35:Q44" si="34">O35-P35</f>
        <v>0</v>
      </c>
      <c r="R35" s="88" t="str">
        <f t="shared" ref="R35:R44" si="35">IF(AND(O35=0,P35=0)," ",IF(AND(O35=0,Q35&lt;&gt;0),"0.00 budget",-Q35/O35))</f>
        <v xml:space="preserve"> </v>
      </c>
      <c r="S35" s="23"/>
      <c r="T35" s="23"/>
      <c r="U35" s="23"/>
      <c r="V35" s="23"/>
      <c r="W35" s="23"/>
      <c r="X35" s="49"/>
      <c r="Y35" s="23"/>
      <c r="Z35" s="23"/>
    </row>
    <row r="36" spans="1:26" x14ac:dyDescent="0.3">
      <c r="A36" s="31"/>
      <c r="B36" s="32" t="s">
        <v>18</v>
      </c>
      <c r="C36" s="33"/>
      <c r="D36" s="21"/>
      <c r="E36" s="34">
        <f>C36-D36</f>
        <v>0</v>
      </c>
      <c r="F36" s="35"/>
      <c r="G36" s="33"/>
      <c r="H36" s="36"/>
      <c r="I36" s="34">
        <f t="shared" si="31"/>
        <v>0</v>
      </c>
      <c r="J36" s="35"/>
      <c r="K36" s="33"/>
      <c r="L36" s="36"/>
      <c r="M36" s="34">
        <f t="shared" si="32"/>
        <v>0</v>
      </c>
      <c r="N36" s="35"/>
      <c r="O36" s="37">
        <f t="shared" si="33"/>
        <v>0</v>
      </c>
      <c r="P36" s="36">
        <f t="shared" si="33"/>
        <v>0</v>
      </c>
      <c r="Q36" s="38">
        <f t="shared" si="34"/>
        <v>0</v>
      </c>
      <c r="R36" s="88" t="str">
        <f t="shared" si="35"/>
        <v xml:space="preserve"> </v>
      </c>
      <c r="S36" s="23"/>
      <c r="T36" s="23"/>
      <c r="U36" s="23"/>
      <c r="V36" s="23"/>
      <c r="W36" s="23"/>
      <c r="X36" s="49"/>
      <c r="Y36" s="23"/>
      <c r="Z36" s="23"/>
    </row>
    <row r="37" spans="1:26" x14ac:dyDescent="0.3">
      <c r="A37" s="31"/>
      <c r="B37" s="2" t="s">
        <v>19</v>
      </c>
      <c r="C37" s="33"/>
      <c r="D37" s="66"/>
      <c r="E37" s="34">
        <f t="shared" ref="E37:E44" si="36">C37-D37</f>
        <v>0</v>
      </c>
      <c r="F37" s="35"/>
      <c r="G37" s="33"/>
      <c r="H37" s="36"/>
      <c r="I37" s="34">
        <f t="shared" si="31"/>
        <v>0</v>
      </c>
      <c r="J37" s="35"/>
      <c r="K37" s="33"/>
      <c r="L37" s="36"/>
      <c r="M37" s="34">
        <f t="shared" si="32"/>
        <v>0</v>
      </c>
      <c r="N37" s="35"/>
      <c r="O37" s="37">
        <f t="shared" si="33"/>
        <v>0</v>
      </c>
      <c r="P37" s="36">
        <f t="shared" si="33"/>
        <v>0</v>
      </c>
      <c r="Q37" s="38">
        <f t="shared" si="34"/>
        <v>0</v>
      </c>
      <c r="R37" s="88" t="str">
        <f t="shared" si="35"/>
        <v xml:space="preserve"> </v>
      </c>
      <c r="S37" s="23"/>
      <c r="T37" s="23"/>
      <c r="U37" s="23"/>
      <c r="V37" s="23"/>
      <c r="W37" s="23"/>
      <c r="X37" s="49"/>
      <c r="Y37" s="23"/>
      <c r="Z37" s="23"/>
    </row>
    <row r="38" spans="1:26" x14ac:dyDescent="0.3">
      <c r="A38" s="31"/>
      <c r="B38" s="32" t="s">
        <v>20</v>
      </c>
      <c r="C38" s="33"/>
      <c r="D38" s="21"/>
      <c r="E38" s="34">
        <f t="shared" si="36"/>
        <v>0</v>
      </c>
      <c r="F38" s="35"/>
      <c r="G38" s="33"/>
      <c r="H38" s="36"/>
      <c r="I38" s="34">
        <f t="shared" si="31"/>
        <v>0</v>
      </c>
      <c r="J38" s="35"/>
      <c r="K38" s="33"/>
      <c r="L38" s="36"/>
      <c r="M38" s="34">
        <f t="shared" si="32"/>
        <v>0</v>
      </c>
      <c r="N38" s="35"/>
      <c r="O38" s="37">
        <f t="shared" si="33"/>
        <v>0</v>
      </c>
      <c r="P38" s="36">
        <f t="shared" si="33"/>
        <v>0</v>
      </c>
      <c r="Q38" s="38">
        <f t="shared" si="34"/>
        <v>0</v>
      </c>
      <c r="R38" s="88" t="str">
        <f t="shared" si="35"/>
        <v xml:space="preserve"> </v>
      </c>
      <c r="S38" s="23"/>
      <c r="T38" s="23"/>
      <c r="U38" s="23"/>
      <c r="V38" s="23"/>
      <c r="W38" s="23"/>
      <c r="X38" s="49"/>
      <c r="Y38" s="23"/>
      <c r="Z38" s="23"/>
    </row>
    <row r="39" spans="1:26" x14ac:dyDescent="0.3">
      <c r="A39" s="31"/>
      <c r="B39" s="32" t="s">
        <v>20</v>
      </c>
      <c r="C39" s="37"/>
      <c r="D39" s="21"/>
      <c r="E39" s="34">
        <f t="shared" si="36"/>
        <v>0</v>
      </c>
      <c r="F39" s="35"/>
      <c r="G39" s="33"/>
      <c r="H39" s="36"/>
      <c r="I39" s="34">
        <f t="shared" si="31"/>
        <v>0</v>
      </c>
      <c r="J39" s="35"/>
      <c r="K39" s="33"/>
      <c r="L39" s="36"/>
      <c r="M39" s="34">
        <f>K39-L39</f>
        <v>0</v>
      </c>
      <c r="N39" s="35"/>
      <c r="O39" s="37">
        <f t="shared" si="33"/>
        <v>0</v>
      </c>
      <c r="P39" s="36">
        <f t="shared" si="33"/>
        <v>0</v>
      </c>
      <c r="Q39" s="38">
        <f t="shared" si="34"/>
        <v>0</v>
      </c>
      <c r="R39" s="88" t="str">
        <f t="shared" si="35"/>
        <v xml:space="preserve"> </v>
      </c>
      <c r="S39" s="23"/>
      <c r="T39" s="23"/>
      <c r="U39" s="23"/>
      <c r="V39" s="23"/>
      <c r="W39" s="23"/>
      <c r="X39" s="49"/>
      <c r="Y39" s="23"/>
      <c r="Z39" s="23"/>
    </row>
    <row r="40" spans="1:26" x14ac:dyDescent="0.3">
      <c r="A40" s="31"/>
      <c r="B40" s="32" t="s">
        <v>50</v>
      </c>
      <c r="C40" s="37"/>
      <c r="D40" s="65"/>
      <c r="E40" s="34">
        <f t="shared" si="36"/>
        <v>0</v>
      </c>
      <c r="F40" s="35"/>
      <c r="G40" s="33"/>
      <c r="H40" s="36"/>
      <c r="I40" s="34">
        <f t="shared" si="31"/>
        <v>0</v>
      </c>
      <c r="J40" s="35"/>
      <c r="K40" s="33"/>
      <c r="L40" s="36"/>
      <c r="M40" s="34">
        <f t="shared" si="32"/>
        <v>0</v>
      </c>
      <c r="N40" s="35"/>
      <c r="O40" s="37">
        <f t="shared" si="33"/>
        <v>0</v>
      </c>
      <c r="P40" s="36">
        <f t="shared" si="33"/>
        <v>0</v>
      </c>
      <c r="Q40" s="38">
        <f t="shared" si="34"/>
        <v>0</v>
      </c>
      <c r="R40" s="88" t="str">
        <f t="shared" si="35"/>
        <v xml:space="preserve"> </v>
      </c>
      <c r="S40" s="23"/>
      <c r="T40" s="23"/>
      <c r="U40" s="23"/>
      <c r="V40" s="23"/>
      <c r="W40" s="23"/>
      <c r="X40" s="49"/>
      <c r="Y40" s="23"/>
      <c r="Z40" s="23"/>
    </row>
    <row r="41" spans="1:26" s="3" customFormat="1" x14ac:dyDescent="0.3">
      <c r="A41" s="31"/>
      <c r="B41" s="32" t="s">
        <v>0</v>
      </c>
      <c r="C41" s="37"/>
      <c r="D41" s="24"/>
      <c r="E41" s="34">
        <f t="shared" si="36"/>
        <v>0</v>
      </c>
      <c r="F41" s="35"/>
      <c r="G41" s="33"/>
      <c r="H41" s="36"/>
      <c r="I41" s="34">
        <f t="shared" si="31"/>
        <v>0</v>
      </c>
      <c r="J41" s="35"/>
      <c r="K41" s="33"/>
      <c r="L41" s="36"/>
      <c r="M41" s="34">
        <f t="shared" si="32"/>
        <v>0</v>
      </c>
      <c r="N41" s="35"/>
      <c r="O41" s="37">
        <f t="shared" si="33"/>
        <v>0</v>
      </c>
      <c r="P41" s="36">
        <f t="shared" si="33"/>
        <v>0</v>
      </c>
      <c r="Q41" s="38">
        <f t="shared" si="34"/>
        <v>0</v>
      </c>
      <c r="R41" s="88" t="str">
        <f t="shared" si="35"/>
        <v xml:space="preserve"> </v>
      </c>
      <c r="S41" s="49"/>
      <c r="T41" s="49"/>
      <c r="U41" s="49"/>
      <c r="V41" s="49"/>
      <c r="W41" s="49"/>
      <c r="X41" s="49"/>
      <c r="Y41" s="49"/>
      <c r="Z41" s="49"/>
    </row>
    <row r="42" spans="1:26" x14ac:dyDescent="0.3">
      <c r="A42" s="31"/>
      <c r="B42" s="2" t="s">
        <v>21</v>
      </c>
      <c r="C42" s="37"/>
      <c r="D42" s="24"/>
      <c r="E42" s="34">
        <f t="shared" si="36"/>
        <v>0</v>
      </c>
      <c r="F42" s="35"/>
      <c r="G42" s="33"/>
      <c r="H42" s="36"/>
      <c r="I42" s="34">
        <f t="shared" si="31"/>
        <v>0</v>
      </c>
      <c r="J42" s="35"/>
      <c r="K42" s="33"/>
      <c r="L42" s="36"/>
      <c r="M42" s="34">
        <f t="shared" si="32"/>
        <v>0</v>
      </c>
      <c r="N42" s="35"/>
      <c r="O42" s="37">
        <f t="shared" si="33"/>
        <v>0</v>
      </c>
      <c r="P42" s="36">
        <f t="shared" si="33"/>
        <v>0</v>
      </c>
      <c r="Q42" s="38">
        <f t="shared" si="34"/>
        <v>0</v>
      </c>
      <c r="R42" s="88" t="str">
        <f t="shared" si="35"/>
        <v xml:space="preserve"> </v>
      </c>
      <c r="S42" s="23"/>
      <c r="T42" s="23"/>
      <c r="U42" s="23"/>
      <c r="V42" s="23"/>
      <c r="W42" s="23"/>
      <c r="X42" s="49"/>
      <c r="Y42" s="23"/>
      <c r="Z42" s="23"/>
    </row>
    <row r="43" spans="1:26" x14ac:dyDescent="0.3">
      <c r="A43" s="31"/>
      <c r="B43" s="2" t="s">
        <v>22</v>
      </c>
      <c r="C43" s="33"/>
      <c r="D43" s="21"/>
      <c r="E43" s="34">
        <f t="shared" si="36"/>
        <v>0</v>
      </c>
      <c r="F43" s="35"/>
      <c r="G43" s="33"/>
      <c r="H43" s="36"/>
      <c r="I43" s="34">
        <f t="shared" si="31"/>
        <v>0</v>
      </c>
      <c r="J43" s="35"/>
      <c r="K43" s="33"/>
      <c r="L43" s="36"/>
      <c r="M43" s="34">
        <f t="shared" si="32"/>
        <v>0</v>
      </c>
      <c r="N43" s="35"/>
      <c r="O43" s="37">
        <f t="shared" si="33"/>
        <v>0</v>
      </c>
      <c r="P43" s="36">
        <f t="shared" si="33"/>
        <v>0</v>
      </c>
      <c r="Q43" s="38">
        <f t="shared" si="34"/>
        <v>0</v>
      </c>
      <c r="R43" s="88" t="str">
        <f t="shared" si="35"/>
        <v xml:space="preserve"> </v>
      </c>
      <c r="S43" s="23"/>
      <c r="T43" s="23"/>
      <c r="U43" s="23"/>
      <c r="V43" s="23"/>
      <c r="W43" s="23"/>
      <c r="X43" s="49"/>
      <c r="Y43" s="23"/>
      <c r="Z43" s="23"/>
    </row>
    <row r="44" spans="1:26" x14ac:dyDescent="0.3">
      <c r="A44" s="31"/>
      <c r="C44" s="43"/>
      <c r="D44" s="44"/>
      <c r="E44" s="45">
        <f t="shared" si="36"/>
        <v>0</v>
      </c>
      <c r="F44" s="35"/>
      <c r="G44" s="43"/>
      <c r="H44" s="46"/>
      <c r="I44" s="45">
        <f t="shared" si="31"/>
        <v>0</v>
      </c>
      <c r="J44" s="35"/>
      <c r="K44" s="43"/>
      <c r="L44" s="46"/>
      <c r="M44" s="45">
        <f t="shared" si="32"/>
        <v>0</v>
      </c>
      <c r="N44" s="35"/>
      <c r="O44" s="47">
        <f t="shared" si="33"/>
        <v>0</v>
      </c>
      <c r="P44" s="46">
        <f t="shared" si="33"/>
        <v>0</v>
      </c>
      <c r="Q44" s="48">
        <f t="shared" si="34"/>
        <v>0</v>
      </c>
      <c r="R44" s="91" t="str">
        <f t="shared" si="35"/>
        <v xml:space="preserve"> </v>
      </c>
      <c r="S44" s="23"/>
      <c r="T44" s="23"/>
      <c r="U44" s="23"/>
      <c r="V44" s="23"/>
      <c r="W44" s="23"/>
      <c r="X44" s="49"/>
      <c r="Y44" s="23"/>
      <c r="Z44" s="23"/>
    </row>
    <row r="45" spans="1:26" x14ac:dyDescent="0.3">
      <c r="A45" s="123" t="s">
        <v>25</v>
      </c>
      <c r="B45" s="124"/>
      <c r="C45" s="50">
        <f>SUM(C35:C44)</f>
        <v>0</v>
      </c>
      <c r="D45" s="51">
        <f t="shared" ref="D45:E45" si="37">SUM(D35:D44)</f>
        <v>0</v>
      </c>
      <c r="E45" s="52">
        <f t="shared" si="37"/>
        <v>0</v>
      </c>
      <c r="F45" s="49"/>
      <c r="G45" s="50">
        <f>SUM(G35:G44)</f>
        <v>0</v>
      </c>
      <c r="H45" s="53">
        <f t="shared" ref="H45:I45" si="38">SUM(H35:H44)</f>
        <v>0</v>
      </c>
      <c r="I45" s="52">
        <f t="shared" si="38"/>
        <v>0</v>
      </c>
      <c r="J45" s="49"/>
      <c r="K45" s="50">
        <f>SUM(K35:K44)</f>
        <v>0</v>
      </c>
      <c r="L45" s="53">
        <f>SUM(L35:L44)</f>
        <v>0</v>
      </c>
      <c r="M45" s="52">
        <f>SUM(M35:M44)</f>
        <v>0</v>
      </c>
      <c r="N45" s="49"/>
      <c r="O45" s="54">
        <f>SUM(O35:O44)</f>
        <v>0</v>
      </c>
      <c r="P45" s="53">
        <f t="shared" ref="P45:Q45" si="39">SUM(P35:P44)</f>
        <v>0</v>
      </c>
      <c r="Q45" s="55">
        <f t="shared" si="39"/>
        <v>0</v>
      </c>
      <c r="R45" s="92" t="str">
        <f>IF(AND(O45=0,P45=0)," ",IF(AND(O45=0,Q45&lt;&gt;0),"0.00 budget",-Q45/O45))</f>
        <v xml:space="preserve"> </v>
      </c>
      <c r="S45" s="23"/>
      <c r="T45" s="23"/>
      <c r="U45" s="23"/>
      <c r="V45" s="23"/>
      <c r="W45" s="23"/>
      <c r="X45" s="49"/>
      <c r="Y45" s="23"/>
      <c r="Z45" s="23"/>
    </row>
    <row r="46" spans="1:26" x14ac:dyDescent="0.3">
      <c r="A46" s="56"/>
      <c r="B46" s="57"/>
      <c r="C46" s="58"/>
      <c r="D46" s="59"/>
      <c r="E46" s="60"/>
      <c r="F46" s="61"/>
      <c r="G46" s="58"/>
      <c r="H46" s="62"/>
      <c r="I46" s="60"/>
      <c r="J46" s="61"/>
      <c r="K46" s="58"/>
      <c r="L46" s="62"/>
      <c r="M46" s="60"/>
      <c r="N46" s="61"/>
      <c r="O46" s="58"/>
      <c r="P46" s="62"/>
      <c r="Q46" s="60"/>
      <c r="R46" s="93"/>
      <c r="S46" s="23"/>
      <c r="T46" s="23"/>
      <c r="U46" s="23"/>
      <c r="V46" s="23"/>
      <c r="W46" s="23"/>
      <c r="X46" s="49"/>
      <c r="Y46" s="23"/>
      <c r="Z46" s="23"/>
    </row>
    <row r="47" spans="1:26" x14ac:dyDescent="0.3">
      <c r="A47" s="123" t="s">
        <v>26</v>
      </c>
      <c r="B47" s="124"/>
      <c r="C47" s="33"/>
      <c r="D47" s="21"/>
      <c r="E47" s="34"/>
      <c r="F47" s="23"/>
      <c r="G47" s="33"/>
      <c r="H47" s="36"/>
      <c r="I47" s="34"/>
      <c r="J47" s="23"/>
      <c r="K47" s="33"/>
      <c r="L47" s="36"/>
      <c r="M47" s="34"/>
      <c r="N47" s="23"/>
      <c r="O47" s="37"/>
      <c r="P47" s="36"/>
      <c r="Q47" s="38"/>
      <c r="R47" s="94"/>
      <c r="S47" s="23"/>
      <c r="T47" s="23"/>
      <c r="U47" s="23"/>
      <c r="V47" s="23"/>
      <c r="W47" s="23"/>
      <c r="X47" s="49"/>
      <c r="Y47" s="23"/>
      <c r="Z47" s="23"/>
    </row>
    <row r="48" spans="1:26" x14ac:dyDescent="0.3">
      <c r="A48" s="31"/>
      <c r="B48" s="32" t="s">
        <v>17</v>
      </c>
      <c r="C48" s="33"/>
      <c r="D48" s="21"/>
      <c r="E48" s="34">
        <f>C48-D48</f>
        <v>0</v>
      </c>
      <c r="F48" s="23"/>
      <c r="G48" s="33"/>
      <c r="H48" s="36"/>
      <c r="I48" s="34">
        <f t="shared" ref="I48:I57" si="40">G48-H48</f>
        <v>0</v>
      </c>
      <c r="J48" s="23"/>
      <c r="K48" s="33"/>
      <c r="L48" s="36"/>
      <c r="M48" s="34">
        <f t="shared" ref="M48:M57" si="41">K48-L48</f>
        <v>0</v>
      </c>
      <c r="N48" s="23"/>
      <c r="O48" s="37">
        <f t="shared" ref="O48:P57" si="42">K48+G48+C48</f>
        <v>0</v>
      </c>
      <c r="P48" s="36">
        <f t="shared" si="42"/>
        <v>0</v>
      </c>
      <c r="Q48" s="38">
        <f t="shared" ref="Q48:Q57" si="43">O48-P48</f>
        <v>0</v>
      </c>
      <c r="R48" s="88" t="str">
        <f t="shared" ref="R48:R57" si="44">IF(AND(O48=0,P48=0)," ",IF(AND(O48=0,Q48&lt;&gt;0),"0.00 budget",-Q48/O48))</f>
        <v xml:space="preserve"> </v>
      </c>
      <c r="S48" s="23"/>
      <c r="T48" s="23"/>
      <c r="U48" s="23"/>
      <c r="V48" s="23"/>
      <c r="W48" s="23"/>
      <c r="X48" s="49"/>
      <c r="Y48" s="23"/>
      <c r="Z48" s="23"/>
    </row>
    <row r="49" spans="1:26" x14ac:dyDescent="0.3">
      <c r="A49" s="31"/>
      <c r="B49" s="32" t="s">
        <v>18</v>
      </c>
      <c r="C49" s="33"/>
      <c r="D49" s="21"/>
      <c r="E49" s="34">
        <f>C49-D49</f>
        <v>0</v>
      </c>
      <c r="F49" s="23"/>
      <c r="G49" s="33"/>
      <c r="H49" s="36"/>
      <c r="I49" s="34">
        <f t="shared" si="40"/>
        <v>0</v>
      </c>
      <c r="J49" s="23"/>
      <c r="K49" s="33"/>
      <c r="L49" s="36"/>
      <c r="M49" s="34">
        <f>K49-L49</f>
        <v>0</v>
      </c>
      <c r="N49" s="23"/>
      <c r="O49" s="37">
        <f t="shared" si="42"/>
        <v>0</v>
      </c>
      <c r="P49" s="36">
        <f t="shared" si="42"/>
        <v>0</v>
      </c>
      <c r="Q49" s="38">
        <f t="shared" si="43"/>
        <v>0</v>
      </c>
      <c r="R49" s="88" t="str">
        <f t="shared" si="44"/>
        <v xml:space="preserve"> </v>
      </c>
      <c r="S49" s="23"/>
      <c r="T49" s="23"/>
      <c r="U49" s="23"/>
      <c r="V49" s="23"/>
      <c r="W49" s="23"/>
      <c r="X49" s="49"/>
      <c r="Y49" s="23"/>
      <c r="Z49" s="23"/>
    </row>
    <row r="50" spans="1:26" x14ac:dyDescent="0.3">
      <c r="A50" s="31"/>
      <c r="B50" s="2" t="s">
        <v>19</v>
      </c>
      <c r="C50" s="33"/>
      <c r="D50" s="21"/>
      <c r="E50" s="34">
        <f t="shared" ref="E50:E57" si="45">C50-D50</f>
        <v>0</v>
      </c>
      <c r="F50" s="23"/>
      <c r="G50" s="33"/>
      <c r="H50" s="36"/>
      <c r="I50" s="34">
        <f t="shared" si="40"/>
        <v>0</v>
      </c>
      <c r="J50" s="23"/>
      <c r="K50" s="33"/>
      <c r="L50" s="36"/>
      <c r="M50" s="34">
        <f>K50-L50</f>
        <v>0</v>
      </c>
      <c r="N50" s="23"/>
      <c r="O50" s="37">
        <f t="shared" si="42"/>
        <v>0</v>
      </c>
      <c r="P50" s="36">
        <f t="shared" si="42"/>
        <v>0</v>
      </c>
      <c r="Q50" s="38">
        <f t="shared" si="43"/>
        <v>0</v>
      </c>
      <c r="R50" s="88" t="str">
        <f t="shared" si="44"/>
        <v xml:space="preserve"> </v>
      </c>
      <c r="S50" s="23"/>
      <c r="T50" s="23"/>
      <c r="U50" s="23"/>
      <c r="V50" s="23"/>
      <c r="W50" s="23"/>
      <c r="X50" s="49"/>
      <c r="Y50" s="23"/>
      <c r="Z50" s="23"/>
    </row>
    <row r="51" spans="1:26" x14ac:dyDescent="0.3">
      <c r="A51" s="31"/>
      <c r="B51" s="32" t="s">
        <v>20</v>
      </c>
      <c r="C51" s="33"/>
      <c r="D51" s="21"/>
      <c r="E51" s="34">
        <f t="shared" si="45"/>
        <v>0</v>
      </c>
      <c r="F51" s="23"/>
      <c r="G51" s="33"/>
      <c r="H51" s="36"/>
      <c r="I51" s="34">
        <f t="shared" si="40"/>
        <v>0</v>
      </c>
      <c r="J51" s="23"/>
      <c r="K51" s="33"/>
      <c r="L51" s="36"/>
      <c r="M51" s="34">
        <f t="shared" si="41"/>
        <v>0</v>
      </c>
      <c r="N51" s="23"/>
      <c r="O51" s="37">
        <f t="shared" si="42"/>
        <v>0</v>
      </c>
      <c r="P51" s="36">
        <f t="shared" si="42"/>
        <v>0</v>
      </c>
      <c r="Q51" s="38">
        <f t="shared" si="43"/>
        <v>0</v>
      </c>
      <c r="R51" s="88" t="str">
        <f t="shared" si="44"/>
        <v xml:space="preserve"> </v>
      </c>
      <c r="S51" s="23"/>
      <c r="T51" s="23"/>
      <c r="U51" s="23"/>
      <c r="V51" s="23"/>
      <c r="W51" s="23"/>
      <c r="X51" s="49"/>
      <c r="Y51" s="23"/>
      <c r="Z51" s="23"/>
    </row>
    <row r="52" spans="1:26" x14ac:dyDescent="0.3">
      <c r="A52" s="31"/>
      <c r="B52" s="32" t="s">
        <v>20</v>
      </c>
      <c r="C52" s="37"/>
      <c r="D52" s="21"/>
      <c r="E52" s="34">
        <f t="shared" si="45"/>
        <v>0</v>
      </c>
      <c r="F52" s="23"/>
      <c r="G52" s="33"/>
      <c r="H52" s="36"/>
      <c r="I52" s="34">
        <f t="shared" si="40"/>
        <v>0</v>
      </c>
      <c r="J52" s="23"/>
      <c r="K52" s="33"/>
      <c r="L52" s="36"/>
      <c r="M52" s="34">
        <f>K52-L52</f>
        <v>0</v>
      </c>
      <c r="N52" s="23"/>
      <c r="O52" s="37">
        <f t="shared" si="42"/>
        <v>0</v>
      </c>
      <c r="P52" s="36">
        <f t="shared" si="42"/>
        <v>0</v>
      </c>
      <c r="Q52" s="38">
        <f t="shared" si="43"/>
        <v>0</v>
      </c>
      <c r="R52" s="88" t="str">
        <f t="shared" si="44"/>
        <v xml:space="preserve"> </v>
      </c>
      <c r="S52" s="23"/>
      <c r="T52" s="23"/>
      <c r="U52" s="23"/>
      <c r="V52" s="23"/>
      <c r="W52" s="23"/>
      <c r="X52" s="49"/>
      <c r="Y52" s="23"/>
      <c r="Z52" s="23"/>
    </row>
    <row r="53" spans="1:26" s="3" customFormat="1" x14ac:dyDescent="0.3">
      <c r="A53" s="31"/>
      <c r="B53" s="32" t="s">
        <v>50</v>
      </c>
      <c r="C53" s="37"/>
      <c r="D53" s="21"/>
      <c r="E53" s="34">
        <f t="shared" si="45"/>
        <v>0</v>
      </c>
      <c r="F53" s="23"/>
      <c r="G53" s="33"/>
      <c r="H53" s="36"/>
      <c r="I53" s="34">
        <f>G53-H53</f>
        <v>0</v>
      </c>
      <c r="J53" s="23"/>
      <c r="K53" s="33"/>
      <c r="L53" s="36"/>
      <c r="M53" s="34">
        <f>K53-L53</f>
        <v>0</v>
      </c>
      <c r="N53" s="23"/>
      <c r="O53" s="37">
        <f t="shared" si="42"/>
        <v>0</v>
      </c>
      <c r="P53" s="36">
        <f t="shared" si="42"/>
        <v>0</v>
      </c>
      <c r="Q53" s="38">
        <f t="shared" si="43"/>
        <v>0</v>
      </c>
      <c r="R53" s="88" t="str">
        <f t="shared" si="44"/>
        <v xml:space="preserve"> </v>
      </c>
      <c r="S53" s="49"/>
      <c r="T53" s="49"/>
      <c r="U53" s="49"/>
      <c r="V53" s="49"/>
      <c r="W53" s="49"/>
      <c r="X53" s="49"/>
      <c r="Y53" s="49"/>
      <c r="Z53" s="49"/>
    </row>
    <row r="54" spans="1:26" x14ac:dyDescent="0.3">
      <c r="A54" s="31"/>
      <c r="B54" s="32" t="s">
        <v>0</v>
      </c>
      <c r="C54" s="37"/>
      <c r="D54" s="21"/>
      <c r="E54" s="34">
        <f t="shared" si="45"/>
        <v>0</v>
      </c>
      <c r="F54" s="23"/>
      <c r="G54" s="33"/>
      <c r="H54" s="36"/>
      <c r="I54" s="34">
        <f t="shared" si="40"/>
        <v>0</v>
      </c>
      <c r="J54" s="23"/>
      <c r="K54" s="33"/>
      <c r="L54" s="36"/>
      <c r="M54" s="34">
        <f t="shared" si="41"/>
        <v>0</v>
      </c>
      <c r="N54" s="23"/>
      <c r="O54" s="37">
        <f t="shared" si="42"/>
        <v>0</v>
      </c>
      <c r="P54" s="36">
        <f t="shared" si="42"/>
        <v>0</v>
      </c>
      <c r="Q54" s="38">
        <f t="shared" si="43"/>
        <v>0</v>
      </c>
      <c r="R54" s="88" t="str">
        <f t="shared" si="44"/>
        <v xml:space="preserve"> </v>
      </c>
      <c r="S54" s="23"/>
      <c r="T54" s="23"/>
      <c r="U54" s="23"/>
      <c r="V54" s="23"/>
      <c r="W54" s="23"/>
      <c r="X54" s="49"/>
      <c r="Y54" s="23"/>
      <c r="Z54" s="23"/>
    </row>
    <row r="55" spans="1:26" s="3" customFormat="1" x14ac:dyDescent="0.3">
      <c r="A55" s="31"/>
      <c r="B55" s="2" t="s">
        <v>21</v>
      </c>
      <c r="C55" s="37"/>
      <c r="D55" s="21"/>
      <c r="E55" s="34">
        <f t="shared" si="45"/>
        <v>0</v>
      </c>
      <c r="F55" s="23"/>
      <c r="G55" s="33"/>
      <c r="H55" s="36"/>
      <c r="I55" s="34">
        <f t="shared" si="40"/>
        <v>0</v>
      </c>
      <c r="J55" s="23"/>
      <c r="K55" s="33"/>
      <c r="L55" s="36"/>
      <c r="M55" s="34">
        <f t="shared" si="41"/>
        <v>0</v>
      </c>
      <c r="N55" s="23"/>
      <c r="O55" s="37">
        <f t="shared" si="42"/>
        <v>0</v>
      </c>
      <c r="P55" s="36">
        <f t="shared" si="42"/>
        <v>0</v>
      </c>
      <c r="Q55" s="38">
        <f t="shared" si="43"/>
        <v>0</v>
      </c>
      <c r="R55" s="88" t="str">
        <f t="shared" si="44"/>
        <v xml:space="preserve"> </v>
      </c>
      <c r="S55" s="49"/>
      <c r="T55" s="49"/>
      <c r="U55" s="49"/>
      <c r="V55" s="49"/>
      <c r="W55" s="49"/>
      <c r="X55" s="49"/>
      <c r="Y55" s="49"/>
      <c r="Z55" s="49"/>
    </row>
    <row r="56" spans="1:26" x14ac:dyDescent="0.3">
      <c r="A56" s="31"/>
      <c r="B56" s="2" t="s">
        <v>22</v>
      </c>
      <c r="C56" s="33"/>
      <c r="D56" s="21"/>
      <c r="E56" s="34">
        <f t="shared" si="45"/>
        <v>0</v>
      </c>
      <c r="F56" s="23"/>
      <c r="G56" s="33"/>
      <c r="H56" s="36"/>
      <c r="I56" s="34">
        <f t="shared" si="40"/>
        <v>0</v>
      </c>
      <c r="J56" s="23"/>
      <c r="K56" s="33"/>
      <c r="L56" s="36"/>
      <c r="M56" s="34">
        <f t="shared" si="41"/>
        <v>0</v>
      </c>
      <c r="N56" s="23"/>
      <c r="O56" s="37">
        <f t="shared" si="42"/>
        <v>0</v>
      </c>
      <c r="P56" s="36">
        <f t="shared" si="42"/>
        <v>0</v>
      </c>
      <c r="Q56" s="38">
        <f t="shared" si="43"/>
        <v>0</v>
      </c>
      <c r="R56" s="88" t="str">
        <f t="shared" si="44"/>
        <v xml:space="preserve"> </v>
      </c>
      <c r="S56" s="23"/>
      <c r="T56" s="23"/>
      <c r="U56" s="23"/>
      <c r="V56" s="23"/>
      <c r="W56" s="23"/>
      <c r="X56" s="49"/>
      <c r="Y56" s="23"/>
      <c r="Z56" s="23"/>
    </row>
    <row r="57" spans="1:26" x14ac:dyDescent="0.3">
      <c r="A57" s="31"/>
      <c r="C57" s="33"/>
      <c r="D57" s="21"/>
      <c r="E57" s="34">
        <f t="shared" si="45"/>
        <v>0</v>
      </c>
      <c r="F57" s="23"/>
      <c r="G57" s="43"/>
      <c r="H57" s="46"/>
      <c r="I57" s="45">
        <f t="shared" si="40"/>
        <v>0</v>
      </c>
      <c r="J57" s="23"/>
      <c r="K57" s="43"/>
      <c r="L57" s="46"/>
      <c r="M57" s="45">
        <f t="shared" si="41"/>
        <v>0</v>
      </c>
      <c r="N57" s="23"/>
      <c r="O57" s="47">
        <f t="shared" si="42"/>
        <v>0</v>
      </c>
      <c r="P57" s="46">
        <f t="shared" si="42"/>
        <v>0</v>
      </c>
      <c r="Q57" s="48">
        <f t="shared" si="43"/>
        <v>0</v>
      </c>
      <c r="R57" s="91" t="str">
        <f t="shared" si="44"/>
        <v xml:space="preserve"> </v>
      </c>
      <c r="S57" s="23"/>
      <c r="T57" s="23"/>
      <c r="U57" s="23"/>
      <c r="V57" s="23"/>
      <c r="W57" s="23"/>
      <c r="X57" s="49"/>
      <c r="Y57" s="23"/>
      <c r="Z57" s="23"/>
    </row>
    <row r="58" spans="1:26" x14ac:dyDescent="0.3">
      <c r="A58" s="123" t="s">
        <v>27</v>
      </c>
      <c r="B58" s="123"/>
      <c r="C58" s="115">
        <f>SUM(C48:C57)</f>
        <v>0</v>
      </c>
      <c r="D58" s="116">
        <f t="shared" ref="D58:E58" si="46">SUM(D48:D57)</f>
        <v>0</v>
      </c>
      <c r="E58" s="117">
        <f t="shared" si="46"/>
        <v>0</v>
      </c>
      <c r="F58" s="49"/>
      <c r="G58" s="50">
        <f>SUM(G48:G57)</f>
        <v>0</v>
      </c>
      <c r="H58" s="53">
        <f t="shared" ref="H58:I58" si="47">SUM(H48:H57)</f>
        <v>0</v>
      </c>
      <c r="I58" s="52">
        <f t="shared" si="47"/>
        <v>0</v>
      </c>
      <c r="J58" s="49"/>
      <c r="K58" s="50">
        <f>SUM(K48:K57)</f>
        <v>0</v>
      </c>
      <c r="L58" s="53">
        <f>SUM(L48:L57)</f>
        <v>0</v>
      </c>
      <c r="M58" s="52">
        <f>SUM(M48:M57)</f>
        <v>0</v>
      </c>
      <c r="N58" s="49"/>
      <c r="O58" s="54">
        <f>SUM(O48:O57)</f>
        <v>0</v>
      </c>
      <c r="P58" s="53">
        <f t="shared" ref="P58:Q58" si="48">SUM(P48:P57)</f>
        <v>0</v>
      </c>
      <c r="Q58" s="55">
        <f t="shared" si="48"/>
        <v>0</v>
      </c>
      <c r="R58" s="92" t="str">
        <f>IF(AND(O58=0,P58=0)," ",IF(AND(O58=0,Q58&lt;&gt;0),"0.00 budget",-Q58/O58))</f>
        <v xml:space="preserve"> </v>
      </c>
      <c r="S58" s="23"/>
      <c r="T58" s="23"/>
      <c r="U58" s="23"/>
      <c r="V58" s="23"/>
      <c r="W58" s="23"/>
      <c r="X58" s="49"/>
      <c r="Y58" s="23"/>
      <c r="Z58" s="23"/>
    </row>
    <row r="59" spans="1:26" x14ac:dyDescent="0.3">
      <c r="A59" s="56"/>
      <c r="B59" s="57"/>
      <c r="C59" s="58"/>
      <c r="D59" s="59"/>
      <c r="E59" s="60"/>
      <c r="F59" s="61"/>
      <c r="G59" s="58"/>
      <c r="H59" s="62"/>
      <c r="I59" s="60"/>
      <c r="J59" s="61"/>
      <c r="K59" s="58"/>
      <c r="L59" s="62"/>
      <c r="M59" s="60"/>
      <c r="N59" s="61"/>
      <c r="O59" s="58"/>
      <c r="P59" s="62"/>
      <c r="Q59" s="60"/>
      <c r="R59" s="93"/>
      <c r="S59" s="23"/>
      <c r="T59" s="23"/>
      <c r="U59" s="23"/>
      <c r="V59" s="23"/>
      <c r="W59" s="23"/>
      <c r="X59" s="49"/>
      <c r="Y59" s="23"/>
      <c r="Z59" s="23"/>
    </row>
    <row r="60" spans="1:26" ht="28.8" x14ac:dyDescent="0.3">
      <c r="A60" s="123" t="s">
        <v>28</v>
      </c>
      <c r="B60" s="123"/>
      <c r="C60" s="25"/>
      <c r="D60" s="21"/>
      <c r="E60" s="22"/>
      <c r="F60" s="23"/>
      <c r="G60" s="20"/>
      <c r="H60" s="24"/>
      <c r="I60" s="22"/>
      <c r="J60" s="23"/>
      <c r="K60" s="20"/>
      <c r="L60" s="24"/>
      <c r="M60" s="22"/>
      <c r="N60" s="23"/>
      <c r="O60" s="27"/>
      <c r="P60" s="40"/>
      <c r="Q60" s="28"/>
      <c r="R60" s="90"/>
      <c r="S60" s="98" t="s">
        <v>36</v>
      </c>
      <c r="T60" s="26" t="s">
        <v>37</v>
      </c>
      <c r="V60" s="23"/>
      <c r="W60" s="23"/>
      <c r="X60" s="49"/>
      <c r="Y60" s="23"/>
      <c r="Z60" s="23"/>
    </row>
    <row r="61" spans="1:26" x14ac:dyDescent="0.3">
      <c r="A61" s="31"/>
      <c r="B61" s="32" t="s">
        <v>17</v>
      </c>
      <c r="C61" s="33">
        <f t="shared" ref="C61:E65" si="49">C9+C22+C35+C48</f>
        <v>0</v>
      </c>
      <c r="D61" s="36">
        <f t="shared" si="49"/>
        <v>0</v>
      </c>
      <c r="E61" s="34">
        <f t="shared" si="49"/>
        <v>0</v>
      </c>
      <c r="F61" s="23"/>
      <c r="G61" s="33">
        <f t="shared" ref="G61:I65" si="50">G9+G22+G35+G48</f>
        <v>0</v>
      </c>
      <c r="H61" s="36">
        <f t="shared" si="50"/>
        <v>0</v>
      </c>
      <c r="I61" s="34">
        <f t="shared" si="50"/>
        <v>0</v>
      </c>
      <c r="J61" s="23"/>
      <c r="K61" s="33">
        <f t="shared" ref="K61:M65" si="51">K9+K22+K35+K48</f>
        <v>0</v>
      </c>
      <c r="L61" s="36">
        <f t="shared" si="51"/>
        <v>0</v>
      </c>
      <c r="M61" s="34">
        <f>M9+M22+M35+M48</f>
        <v>0</v>
      </c>
      <c r="N61" s="23"/>
      <c r="O61" s="37">
        <f t="shared" ref="O61:P65" si="52">O9+O22+O35+O48</f>
        <v>0</v>
      </c>
      <c r="P61" s="67">
        <f t="shared" si="52"/>
        <v>0</v>
      </c>
      <c r="Q61" s="38">
        <f t="shared" ref="Q61:Q70" si="53">O61-P61</f>
        <v>0</v>
      </c>
      <c r="R61" s="88" t="str">
        <f t="shared" ref="R61:R70" si="54">IF(AND(O61=0,P61=0)," ",IF(AND(O61=0,Q61&lt;&gt;0),"0.00 budget",-Q61/O61))</f>
        <v xml:space="preserve"> </v>
      </c>
      <c r="S61" s="79" t="str">
        <f>IF(Q61=0," ", -Q61/$O$71)</f>
        <v xml:space="preserve"> </v>
      </c>
      <c r="T61" s="82" t="s">
        <v>32</v>
      </c>
      <c r="U61" s="23"/>
      <c r="V61" s="23"/>
      <c r="W61" s="23"/>
      <c r="X61" s="49"/>
      <c r="Y61" s="23"/>
      <c r="Z61" s="23"/>
    </row>
    <row r="62" spans="1:26" x14ac:dyDescent="0.3">
      <c r="A62" s="31"/>
      <c r="B62" s="32" t="s">
        <v>18</v>
      </c>
      <c r="C62" s="33">
        <f t="shared" si="49"/>
        <v>0</v>
      </c>
      <c r="D62" s="36">
        <f t="shared" si="49"/>
        <v>0</v>
      </c>
      <c r="E62" s="34">
        <f t="shared" si="49"/>
        <v>0</v>
      </c>
      <c r="F62" s="23"/>
      <c r="G62" s="33">
        <f t="shared" si="50"/>
        <v>0</v>
      </c>
      <c r="H62" s="36">
        <f t="shared" si="50"/>
        <v>0</v>
      </c>
      <c r="I62" s="34">
        <f t="shared" si="50"/>
        <v>0</v>
      </c>
      <c r="J62" s="23"/>
      <c r="K62" s="33">
        <f t="shared" si="51"/>
        <v>0</v>
      </c>
      <c r="L62" s="36">
        <f t="shared" si="51"/>
        <v>0</v>
      </c>
      <c r="M62" s="34">
        <f>M10+M23+M36+M49</f>
        <v>0</v>
      </c>
      <c r="N62" s="23"/>
      <c r="O62" s="37">
        <f t="shared" si="52"/>
        <v>0</v>
      </c>
      <c r="P62" s="67">
        <f t="shared" si="52"/>
        <v>0</v>
      </c>
      <c r="Q62" s="38">
        <f t="shared" si="53"/>
        <v>0</v>
      </c>
      <c r="R62" s="88" t="str">
        <f t="shared" si="54"/>
        <v xml:space="preserve"> </v>
      </c>
      <c r="S62" s="79" t="str">
        <f t="shared" ref="S62:S70" si="55">IF(Q62=0," ", -Q62/$O$71)</f>
        <v xml:space="preserve"> </v>
      </c>
      <c r="T62" s="23"/>
      <c r="U62" s="23"/>
      <c r="V62" s="23"/>
      <c r="W62" s="23"/>
      <c r="X62" s="49"/>
      <c r="Y62" s="23"/>
      <c r="Z62" s="23"/>
    </row>
    <row r="63" spans="1:26" x14ac:dyDescent="0.3">
      <c r="A63" s="31"/>
      <c r="B63" s="2" t="s">
        <v>19</v>
      </c>
      <c r="C63" s="33">
        <f t="shared" si="49"/>
        <v>0</v>
      </c>
      <c r="D63" s="36">
        <f t="shared" si="49"/>
        <v>0</v>
      </c>
      <c r="E63" s="34">
        <f t="shared" si="49"/>
        <v>0</v>
      </c>
      <c r="F63" s="23"/>
      <c r="G63" s="33">
        <f t="shared" si="50"/>
        <v>0</v>
      </c>
      <c r="H63" s="36">
        <f t="shared" si="50"/>
        <v>0</v>
      </c>
      <c r="I63" s="34">
        <f t="shared" si="50"/>
        <v>0</v>
      </c>
      <c r="J63" s="23"/>
      <c r="K63" s="33">
        <f t="shared" si="51"/>
        <v>0</v>
      </c>
      <c r="L63" s="36">
        <f t="shared" si="51"/>
        <v>0</v>
      </c>
      <c r="M63" s="34">
        <f t="shared" si="51"/>
        <v>0</v>
      </c>
      <c r="N63" s="23"/>
      <c r="O63" s="37">
        <f t="shared" si="52"/>
        <v>0</v>
      </c>
      <c r="P63" s="67">
        <f t="shared" si="52"/>
        <v>0</v>
      </c>
      <c r="Q63" s="38">
        <f t="shared" si="53"/>
        <v>0</v>
      </c>
      <c r="R63" s="88" t="str">
        <f t="shared" si="54"/>
        <v xml:space="preserve"> </v>
      </c>
      <c r="S63" s="79" t="str">
        <f t="shared" si="55"/>
        <v xml:space="preserve"> </v>
      </c>
      <c r="T63" s="23"/>
      <c r="U63" s="23"/>
      <c r="V63" s="23"/>
      <c r="W63" s="23"/>
      <c r="X63" s="49"/>
      <c r="Y63" s="23"/>
      <c r="Z63" s="23"/>
    </row>
    <row r="64" spans="1:26" x14ac:dyDescent="0.3">
      <c r="A64" s="31"/>
      <c r="B64" s="32" t="s">
        <v>20</v>
      </c>
      <c r="C64" s="33">
        <f t="shared" si="49"/>
        <v>0</v>
      </c>
      <c r="D64" s="36">
        <f t="shared" si="49"/>
        <v>0</v>
      </c>
      <c r="E64" s="34">
        <f t="shared" si="49"/>
        <v>0</v>
      </c>
      <c r="F64" s="23"/>
      <c r="G64" s="33">
        <f t="shared" si="50"/>
        <v>0</v>
      </c>
      <c r="H64" s="36">
        <f t="shared" si="50"/>
        <v>0</v>
      </c>
      <c r="I64" s="34">
        <f t="shared" si="50"/>
        <v>0</v>
      </c>
      <c r="J64" s="23"/>
      <c r="K64" s="33">
        <f t="shared" si="51"/>
        <v>0</v>
      </c>
      <c r="L64" s="36">
        <f t="shared" si="51"/>
        <v>0</v>
      </c>
      <c r="M64" s="34">
        <f t="shared" si="51"/>
        <v>0</v>
      </c>
      <c r="N64" s="23"/>
      <c r="O64" s="37">
        <f t="shared" si="52"/>
        <v>0</v>
      </c>
      <c r="P64" s="67">
        <f t="shared" si="52"/>
        <v>0</v>
      </c>
      <c r="Q64" s="38">
        <f t="shared" si="53"/>
        <v>0</v>
      </c>
      <c r="R64" s="88" t="str">
        <f t="shared" si="54"/>
        <v xml:space="preserve"> </v>
      </c>
      <c r="S64" s="79" t="str">
        <f t="shared" si="55"/>
        <v xml:space="preserve"> </v>
      </c>
      <c r="T64" s="23"/>
      <c r="U64" s="23"/>
      <c r="V64" s="23"/>
      <c r="W64" s="23"/>
      <c r="X64" s="49"/>
      <c r="Y64" s="23"/>
      <c r="Z64" s="23"/>
    </row>
    <row r="65" spans="1:26" x14ac:dyDescent="0.3">
      <c r="A65" s="31"/>
      <c r="B65" s="32" t="s">
        <v>20</v>
      </c>
      <c r="C65" s="33">
        <f t="shared" si="49"/>
        <v>0</v>
      </c>
      <c r="D65" s="36">
        <f t="shared" si="49"/>
        <v>0</v>
      </c>
      <c r="E65" s="34">
        <f t="shared" si="49"/>
        <v>0</v>
      </c>
      <c r="F65" s="23"/>
      <c r="G65" s="33">
        <f t="shared" si="50"/>
        <v>0</v>
      </c>
      <c r="H65" s="36">
        <f t="shared" si="50"/>
        <v>0</v>
      </c>
      <c r="I65" s="34">
        <f t="shared" si="50"/>
        <v>0</v>
      </c>
      <c r="J65" s="23"/>
      <c r="K65" s="33">
        <f t="shared" si="51"/>
        <v>0</v>
      </c>
      <c r="L65" s="36">
        <f t="shared" si="51"/>
        <v>0</v>
      </c>
      <c r="M65" s="34">
        <f>M13+M26+M39+M52</f>
        <v>0</v>
      </c>
      <c r="N65" s="23"/>
      <c r="O65" s="37">
        <f t="shared" si="52"/>
        <v>0</v>
      </c>
      <c r="P65" s="67">
        <f t="shared" si="52"/>
        <v>0</v>
      </c>
      <c r="Q65" s="38">
        <f t="shared" si="53"/>
        <v>0</v>
      </c>
      <c r="R65" s="88" t="str">
        <f t="shared" si="54"/>
        <v xml:space="preserve"> </v>
      </c>
      <c r="S65" s="79" t="str">
        <f t="shared" si="55"/>
        <v xml:space="preserve"> </v>
      </c>
      <c r="T65" s="23"/>
      <c r="U65" s="23"/>
      <c r="V65" s="23"/>
      <c r="W65" s="23"/>
      <c r="X65" s="49"/>
      <c r="Y65" s="23"/>
      <c r="Z65" s="23"/>
    </row>
    <row r="66" spans="1:26" x14ac:dyDescent="0.3">
      <c r="A66" s="31"/>
      <c r="B66" s="32" t="s">
        <v>50</v>
      </c>
      <c r="C66" s="33">
        <f>C14+C27+C40+C53</f>
        <v>0</v>
      </c>
      <c r="D66" s="36">
        <f>D14+D27+D40+D53</f>
        <v>0</v>
      </c>
      <c r="E66" s="34">
        <f t="shared" ref="E66" si="56">E14+E27+E40+E53</f>
        <v>0</v>
      </c>
      <c r="F66" s="23"/>
      <c r="G66" s="33">
        <f>G14+G27+G40+G53</f>
        <v>0</v>
      </c>
      <c r="H66" s="36">
        <f>H14+H27+H40+H53</f>
        <v>0</v>
      </c>
      <c r="I66" s="34">
        <f>I14+I27+I40+I53</f>
        <v>0</v>
      </c>
      <c r="J66" s="23"/>
      <c r="K66" s="33">
        <f t="shared" ref="K66:M69" si="57">K14+K27+K40+K53</f>
        <v>0</v>
      </c>
      <c r="L66" s="36">
        <f t="shared" ref="L66:M67" si="58">L14+L27+L40+L53</f>
        <v>0</v>
      </c>
      <c r="M66" s="34">
        <f>M14+M27+M40+M53</f>
        <v>0</v>
      </c>
      <c r="N66" s="23"/>
      <c r="O66" s="37">
        <f>O14+O27+O40+O53</f>
        <v>0</v>
      </c>
      <c r="P66" s="36">
        <f>P14+P27+P40+P53</f>
        <v>0</v>
      </c>
      <c r="Q66" s="38">
        <f>O66-P66</f>
        <v>0</v>
      </c>
      <c r="R66" s="88" t="str">
        <f t="shared" si="54"/>
        <v xml:space="preserve"> </v>
      </c>
      <c r="S66" s="79" t="str">
        <f t="shared" si="55"/>
        <v xml:space="preserve"> </v>
      </c>
      <c r="T66" s="23"/>
      <c r="U66" s="23"/>
      <c r="V66" s="23"/>
      <c r="W66" s="23"/>
      <c r="X66" s="49"/>
      <c r="Y66" s="23"/>
      <c r="Z66" s="23"/>
    </row>
    <row r="67" spans="1:26" x14ac:dyDescent="0.3">
      <c r="A67" s="31"/>
      <c r="B67" s="32" t="s">
        <v>0</v>
      </c>
      <c r="C67" s="33">
        <f>C15+C28+C41+C54</f>
        <v>0</v>
      </c>
      <c r="D67" s="36">
        <f>D15+D28+D41+D54</f>
        <v>0</v>
      </c>
      <c r="E67" s="34">
        <f t="shared" ref="E67" si="59">E15+E28+E41+E54</f>
        <v>0</v>
      </c>
      <c r="F67" s="23"/>
      <c r="G67" s="33">
        <f>G15+G28+G41+G54</f>
        <v>0</v>
      </c>
      <c r="H67" s="36">
        <f t="shared" ref="H67:I67" si="60">H15+H28+H41+H54</f>
        <v>0</v>
      </c>
      <c r="I67" s="34">
        <f t="shared" si="60"/>
        <v>0</v>
      </c>
      <c r="J67" s="23"/>
      <c r="K67" s="33">
        <f t="shared" si="57"/>
        <v>0</v>
      </c>
      <c r="L67" s="36">
        <f t="shared" si="58"/>
        <v>0</v>
      </c>
      <c r="M67" s="34">
        <f t="shared" si="58"/>
        <v>0</v>
      </c>
      <c r="N67" s="23"/>
      <c r="O67" s="37">
        <f t="shared" ref="O67:P69" si="61">O15+O28+O41+O54</f>
        <v>0</v>
      </c>
      <c r="P67" s="36">
        <f t="shared" si="61"/>
        <v>0</v>
      </c>
      <c r="Q67" s="38">
        <f t="shared" si="53"/>
        <v>0</v>
      </c>
      <c r="R67" s="88" t="str">
        <f t="shared" si="54"/>
        <v xml:space="preserve"> </v>
      </c>
      <c r="S67" s="79" t="str">
        <f t="shared" si="55"/>
        <v xml:space="preserve"> </v>
      </c>
      <c r="T67" s="23"/>
      <c r="U67" s="23"/>
      <c r="V67" s="23"/>
      <c r="W67" s="23"/>
      <c r="X67" s="49"/>
      <c r="Y67" s="23"/>
      <c r="Z67" s="23"/>
    </row>
    <row r="68" spans="1:26" x14ac:dyDescent="0.3">
      <c r="A68" s="31"/>
      <c r="B68" s="2" t="s">
        <v>21</v>
      </c>
      <c r="C68" s="33">
        <f>C17+C29+C42+C55</f>
        <v>0</v>
      </c>
      <c r="D68" s="36">
        <f t="shared" ref="D68:E69" si="62">D17+D29+D42+D55</f>
        <v>0</v>
      </c>
      <c r="E68" s="34">
        <f t="shared" si="62"/>
        <v>0</v>
      </c>
      <c r="F68" s="23"/>
      <c r="G68" s="33">
        <f t="shared" ref="G68:I68" si="63">G16+G29+G42+G55</f>
        <v>0</v>
      </c>
      <c r="H68" s="36">
        <f t="shared" si="63"/>
        <v>0</v>
      </c>
      <c r="I68" s="34">
        <f t="shared" si="63"/>
        <v>0</v>
      </c>
      <c r="J68" s="23"/>
      <c r="K68" s="33">
        <f t="shared" si="57"/>
        <v>0</v>
      </c>
      <c r="L68" s="36">
        <f t="shared" si="57"/>
        <v>0</v>
      </c>
      <c r="M68" s="34">
        <f t="shared" si="57"/>
        <v>0</v>
      </c>
      <c r="N68" s="23"/>
      <c r="O68" s="37">
        <f t="shared" si="61"/>
        <v>0</v>
      </c>
      <c r="P68" s="36">
        <f t="shared" si="61"/>
        <v>0</v>
      </c>
      <c r="Q68" s="38">
        <f t="shared" si="53"/>
        <v>0</v>
      </c>
      <c r="R68" s="88" t="str">
        <f t="shared" si="54"/>
        <v xml:space="preserve"> </v>
      </c>
      <c r="S68" s="79" t="str">
        <f t="shared" si="55"/>
        <v xml:space="preserve"> </v>
      </c>
      <c r="T68" s="23"/>
      <c r="U68" s="23"/>
      <c r="V68" s="23"/>
      <c r="W68" s="23"/>
      <c r="X68" s="49"/>
      <c r="Y68" s="23"/>
      <c r="Z68" s="23"/>
    </row>
    <row r="69" spans="1:26" x14ac:dyDescent="0.3">
      <c r="A69" s="31"/>
      <c r="B69" s="2" t="s">
        <v>22</v>
      </c>
      <c r="C69" s="33">
        <f>C18+C30+C43+C56</f>
        <v>0</v>
      </c>
      <c r="D69" s="36">
        <f t="shared" si="62"/>
        <v>0</v>
      </c>
      <c r="E69" s="34">
        <f t="shared" si="62"/>
        <v>0</v>
      </c>
      <c r="F69" s="23"/>
      <c r="G69" s="33">
        <f t="shared" ref="G69:I69" si="64">G17+G30+G43+G56</f>
        <v>0</v>
      </c>
      <c r="H69" s="36">
        <f t="shared" si="64"/>
        <v>0</v>
      </c>
      <c r="I69" s="34">
        <f t="shared" si="64"/>
        <v>0</v>
      </c>
      <c r="J69" s="23"/>
      <c r="K69" s="33">
        <f t="shared" si="57"/>
        <v>0</v>
      </c>
      <c r="L69" s="36">
        <f t="shared" si="57"/>
        <v>0</v>
      </c>
      <c r="M69" s="34">
        <f>M17+M30+M43+M56</f>
        <v>0</v>
      </c>
      <c r="N69" s="23"/>
      <c r="O69" s="37">
        <f t="shared" si="61"/>
        <v>0</v>
      </c>
      <c r="P69" s="36">
        <f t="shared" si="61"/>
        <v>0</v>
      </c>
      <c r="Q69" s="38">
        <f t="shared" ref="Q69" si="65">O69-P69</f>
        <v>0</v>
      </c>
      <c r="R69" s="88" t="str">
        <f t="shared" ref="R69" si="66">IF(AND(O69=0,P69=0)," ",IF(AND(O69=0,Q69&lt;&gt;0),"0.00 budget",-Q69/O69))</f>
        <v xml:space="preserve"> </v>
      </c>
      <c r="S69" s="79" t="str">
        <f t="shared" si="55"/>
        <v xml:space="preserve"> </v>
      </c>
      <c r="T69" s="23"/>
      <c r="U69" s="23"/>
      <c r="V69" s="23"/>
      <c r="W69" s="23"/>
      <c r="X69" s="49"/>
      <c r="Y69" s="23"/>
      <c r="Z69" s="23"/>
    </row>
    <row r="70" spans="1:26" x14ac:dyDescent="0.3">
      <c r="A70" s="31"/>
      <c r="C70" s="43">
        <f>C18+C31+C44+C57</f>
        <v>0</v>
      </c>
      <c r="D70" s="46">
        <f>D18+D31+D44+D57</f>
        <v>0</v>
      </c>
      <c r="E70" s="45">
        <f>E18+E31+E44+E57</f>
        <v>0</v>
      </c>
      <c r="F70" s="23"/>
      <c r="G70" s="43">
        <f>G18+G31+G44+G57</f>
        <v>0</v>
      </c>
      <c r="H70" s="46">
        <f>H18+H31+H44+H57</f>
        <v>0</v>
      </c>
      <c r="I70" s="45">
        <f>I18+I31+I44+I57</f>
        <v>0</v>
      </c>
      <c r="J70" s="23"/>
      <c r="K70" s="43">
        <f>K18+K31+K44+K57</f>
        <v>0</v>
      </c>
      <c r="L70" s="46">
        <f>L18+L31+L44+L57</f>
        <v>0</v>
      </c>
      <c r="M70" s="45">
        <f>M18+M31+M44+M57</f>
        <v>0</v>
      </c>
      <c r="N70" s="23"/>
      <c r="O70" s="47">
        <f>O18+O31+O44+O57</f>
        <v>0</v>
      </c>
      <c r="P70" s="36">
        <f>P18+P31+P44+P57</f>
        <v>0</v>
      </c>
      <c r="Q70" s="48">
        <f t="shared" si="53"/>
        <v>0</v>
      </c>
      <c r="R70" s="91" t="str">
        <f t="shared" si="54"/>
        <v xml:space="preserve"> </v>
      </c>
      <c r="S70" s="79" t="str">
        <f t="shared" si="55"/>
        <v xml:space="preserve"> </v>
      </c>
      <c r="T70" s="23"/>
      <c r="U70" s="23"/>
      <c r="V70" s="23"/>
      <c r="W70" s="23"/>
      <c r="X70" s="49"/>
      <c r="Y70" s="23"/>
      <c r="Z70" s="23"/>
    </row>
    <row r="71" spans="1:26" ht="15" thickBot="1" x14ac:dyDescent="0.35">
      <c r="A71" s="132" t="s">
        <v>29</v>
      </c>
      <c r="B71" s="133"/>
      <c r="C71" s="112">
        <f>SUM(C58,C45,C32,C19)</f>
        <v>0</v>
      </c>
      <c r="D71" s="113">
        <f>SUM(D58,D45,D32,D19)</f>
        <v>0</v>
      </c>
      <c r="E71" s="114">
        <f>SUM(E58,E45,E32,E19)</f>
        <v>0</v>
      </c>
      <c r="F71" s="49"/>
      <c r="G71" s="68">
        <f>SUM(G58,G45,G32,G19)</f>
        <v>0</v>
      </c>
      <c r="H71" s="70">
        <f>SUM(H58,H45,H32,H19)</f>
        <v>0</v>
      </c>
      <c r="I71" s="69">
        <f>SUM(I58,I45,I32,I19)</f>
        <v>0</v>
      </c>
      <c r="J71" s="49"/>
      <c r="K71" s="68">
        <f>SUM(K58,K45,K32,K19)</f>
        <v>0</v>
      </c>
      <c r="L71" s="70">
        <f>SUM(L58,L45,L32,L19)</f>
        <v>0</v>
      </c>
      <c r="M71" s="69">
        <f>SUM(M58,M45,M32,M19)</f>
        <v>0</v>
      </c>
      <c r="N71" s="49"/>
      <c r="O71" s="71">
        <f>SUM(O58,O45,O32,O19)</f>
        <v>0</v>
      </c>
      <c r="P71" s="72">
        <f>SUM(P58,P45,P32,P19)</f>
        <v>0</v>
      </c>
      <c r="Q71" s="73">
        <f>SUM(Q58,Q45,Q32,Q19)</f>
        <v>0</v>
      </c>
      <c r="R71" s="95" t="str">
        <f>IF(AND(O71=0,P71=0)," ",IF(AND(O71=0,Q71&lt;&gt;0),"0.00 budget",-Q71/O71))</f>
        <v xml:space="preserve"> </v>
      </c>
      <c r="S71" s="79"/>
      <c r="T71" s="23"/>
      <c r="U71" s="23"/>
      <c r="V71" s="23"/>
      <c r="W71" s="23"/>
      <c r="X71" s="49"/>
      <c r="Y71" s="23"/>
      <c r="Z71" s="23"/>
    </row>
    <row r="72" spans="1:26" ht="15" thickTop="1" x14ac:dyDescent="0.3">
      <c r="A72" s="31"/>
      <c r="B72" s="3"/>
      <c r="C72" s="53"/>
      <c r="D72" s="51"/>
      <c r="E72" s="53"/>
      <c r="F72" s="49"/>
      <c r="G72" s="53"/>
      <c r="H72" s="53"/>
      <c r="I72" s="53"/>
      <c r="J72" s="53"/>
      <c r="K72" s="53"/>
      <c r="L72" s="53"/>
      <c r="M72" s="53"/>
      <c r="N72" s="53"/>
      <c r="O72" s="74"/>
      <c r="P72" s="74"/>
      <c r="Q72" s="53"/>
      <c r="R72" s="53"/>
      <c r="S72" s="23"/>
      <c r="T72" s="97">
        <f>+O71*0.2</f>
        <v>0</v>
      </c>
      <c r="U72" s="97" t="s">
        <v>35</v>
      </c>
      <c r="V72" s="23"/>
      <c r="W72" s="23"/>
      <c r="X72" s="49"/>
      <c r="Y72" s="23"/>
      <c r="Z72" s="23"/>
    </row>
    <row r="73" spans="1:26" x14ac:dyDescent="0.3">
      <c r="A73" s="122" t="s">
        <v>30</v>
      </c>
      <c r="B73" s="122"/>
      <c r="C73" s="75"/>
      <c r="D73" s="76">
        <f>SUM(D71:D72)</f>
        <v>0</v>
      </c>
      <c r="E73" s="77"/>
      <c r="F73" s="77"/>
      <c r="G73" s="77"/>
      <c r="H73" s="77">
        <f>SUM(H71:H72)</f>
        <v>0</v>
      </c>
      <c r="I73" s="77"/>
      <c r="J73" s="77"/>
      <c r="K73" s="77"/>
      <c r="L73" s="77">
        <f>SUM(L71:L72)</f>
        <v>0</v>
      </c>
      <c r="M73" s="77"/>
      <c r="N73" s="77"/>
      <c r="O73" s="77"/>
      <c r="P73" s="77">
        <f>SUM(P71:P72)</f>
        <v>0</v>
      </c>
      <c r="Q73" s="77"/>
      <c r="R73" s="77"/>
      <c r="S73" s="23"/>
      <c r="T73" s="23"/>
      <c r="U73" s="23"/>
      <c r="V73" s="23"/>
      <c r="W73" s="23"/>
      <c r="X73" s="49"/>
      <c r="Y73" s="23"/>
      <c r="Z73" s="23"/>
    </row>
    <row r="74" spans="1:26" x14ac:dyDescent="0.3">
      <c r="D74" s="99" t="s">
        <v>38</v>
      </c>
      <c r="E74" s="79" t="e">
        <f>+D71/C71</f>
        <v>#DIV/0!</v>
      </c>
      <c r="H74" s="99" t="s">
        <v>38</v>
      </c>
      <c r="I74" s="79" t="e">
        <f>+(D71+H71)/(C71+G71)</f>
        <v>#DIV/0!</v>
      </c>
      <c r="J74" s="2"/>
      <c r="L74" s="99" t="s">
        <v>38</v>
      </c>
      <c r="M74" s="79" t="e">
        <f>+(D71+H71+L71)/(C71+G71+K71)</f>
        <v>#DIV/0!</v>
      </c>
      <c r="N74" s="2"/>
      <c r="O74" s="2"/>
      <c r="Q74" s="99" t="s">
        <v>38</v>
      </c>
      <c r="R74" s="79" t="e">
        <f>+P71/O71</f>
        <v>#DIV/0!</v>
      </c>
      <c r="S74" s="78"/>
      <c r="T74" s="78"/>
      <c r="X74" s="2"/>
    </row>
    <row r="75" spans="1:26" x14ac:dyDescent="0.3">
      <c r="D75" s="99" t="s">
        <v>39</v>
      </c>
      <c r="E75" s="79" t="e">
        <f>+E71/C71</f>
        <v>#DIV/0!</v>
      </c>
      <c r="H75" s="99" t="s">
        <v>39</v>
      </c>
      <c r="I75" s="79" t="e">
        <f>+(E71+I71)/(C71+G71)</f>
        <v>#DIV/0!</v>
      </c>
      <c r="J75" s="2"/>
      <c r="L75" s="99" t="s">
        <v>39</v>
      </c>
      <c r="M75" s="79" t="e">
        <f>+(E71+I71+M71)/(C71+G71+K71)</f>
        <v>#DIV/0!</v>
      </c>
      <c r="N75" s="2"/>
      <c r="O75" s="2"/>
      <c r="Q75" s="99" t="s">
        <v>39</v>
      </c>
      <c r="R75" s="79" t="e">
        <f>+Q71/O71</f>
        <v>#DIV/0!</v>
      </c>
      <c r="S75" s="78"/>
      <c r="T75" s="78"/>
    </row>
    <row r="76" spans="1:26" x14ac:dyDescent="0.3">
      <c r="C76" s="100" t="s">
        <v>33</v>
      </c>
      <c r="D76" s="101"/>
      <c r="E76" s="102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78"/>
      <c r="T76" s="78"/>
    </row>
    <row r="77" spans="1:26" x14ac:dyDescent="0.3">
      <c r="J77" s="2"/>
      <c r="N77" s="2"/>
      <c r="O77" s="2"/>
    </row>
    <row r="78" spans="1:26" x14ac:dyDescent="0.3">
      <c r="Q78" s="103"/>
    </row>
    <row r="79" spans="1:26" x14ac:dyDescent="0.3">
      <c r="C79" s="104" t="s">
        <v>41</v>
      </c>
      <c r="E79" s="104"/>
      <c r="G79" s="118" t="s">
        <v>42</v>
      </c>
      <c r="H79" s="118"/>
      <c r="I79" s="118"/>
      <c r="J79" s="2"/>
      <c r="K79" s="118" t="s">
        <v>43</v>
      </c>
      <c r="L79" s="118"/>
      <c r="M79" s="118"/>
      <c r="N79" s="2"/>
      <c r="O79" s="118" t="s">
        <v>40</v>
      </c>
      <c r="P79" s="118"/>
      <c r="Q79" s="118"/>
      <c r="R79" s="118"/>
    </row>
    <row r="80" spans="1:26" ht="28.8" x14ac:dyDescent="0.3">
      <c r="C80" s="104"/>
      <c r="D80" s="104" t="s">
        <v>44</v>
      </c>
      <c r="E80" s="105" t="s">
        <v>45</v>
      </c>
      <c r="G80" s="104"/>
      <c r="H80" s="104" t="s">
        <v>44</v>
      </c>
      <c r="I80" s="105" t="s">
        <v>45</v>
      </c>
      <c r="J80" s="2"/>
      <c r="K80" s="104"/>
      <c r="L80" s="104" t="s">
        <v>44</v>
      </c>
      <c r="M80" s="105" t="s">
        <v>45</v>
      </c>
      <c r="N80" s="2"/>
      <c r="O80" s="104"/>
      <c r="P80" s="104" t="s">
        <v>44</v>
      </c>
      <c r="Q80" s="105" t="s">
        <v>45</v>
      </c>
      <c r="R80" s="106" t="s">
        <v>46</v>
      </c>
    </row>
    <row r="81" spans="1:18" x14ac:dyDescent="0.3">
      <c r="C81" s="2" t="s">
        <v>47</v>
      </c>
      <c r="D81" s="23">
        <f>+D19</f>
        <v>0</v>
      </c>
      <c r="E81" s="79" t="str">
        <f>IF($D$85=0," ",+D81/$D$85)</f>
        <v xml:space="preserve"> </v>
      </c>
      <c r="G81" s="2" t="s">
        <v>47</v>
      </c>
      <c r="H81" s="23">
        <f>+H19</f>
        <v>0</v>
      </c>
      <c r="I81" s="79" t="str">
        <f>IF($H$85=0," ",+H81/$H$85)</f>
        <v xml:space="preserve"> </v>
      </c>
      <c r="K81" s="2" t="s">
        <v>47</v>
      </c>
      <c r="L81" s="23">
        <f>+L19</f>
        <v>0</v>
      </c>
      <c r="M81" s="79" t="str">
        <f>IF($L$85=0," ",+L81/$L$85)</f>
        <v xml:space="preserve"> </v>
      </c>
      <c r="O81" s="2" t="s">
        <v>47</v>
      </c>
      <c r="P81" s="23">
        <f>+P19</f>
        <v>0</v>
      </c>
      <c r="Q81" s="107" t="str">
        <f>IF($P$85=0," ",+P81/$P$85)</f>
        <v xml:space="preserve"> </v>
      </c>
      <c r="R81" s="79" t="e">
        <f>+P81/$O$71</f>
        <v>#DIV/0!</v>
      </c>
    </row>
    <row r="82" spans="1:18" x14ac:dyDescent="0.3">
      <c r="C82" s="2" t="s">
        <v>12</v>
      </c>
      <c r="D82" s="23">
        <f>+D32</f>
        <v>0</v>
      </c>
      <c r="E82" s="79" t="str">
        <f>IF($D$85=0," ",+D82/$D$85)</f>
        <v xml:space="preserve"> </v>
      </c>
      <c r="G82" s="2" t="s">
        <v>12</v>
      </c>
      <c r="H82" s="23">
        <f>+H32</f>
        <v>0</v>
      </c>
      <c r="I82" s="79" t="str">
        <f t="shared" ref="I82:I84" si="67">IF($H$85=0," ",+H82/$H$85)</f>
        <v xml:space="preserve"> </v>
      </c>
      <c r="K82" s="2" t="s">
        <v>12</v>
      </c>
      <c r="L82" s="23">
        <f>+L32</f>
        <v>0</v>
      </c>
      <c r="M82" s="79" t="str">
        <f t="shared" ref="M82:M84" si="68">IF($L$85=0," ",+L82/$L$85)</f>
        <v xml:space="preserve"> </v>
      </c>
      <c r="O82" s="2" t="s">
        <v>12</v>
      </c>
      <c r="P82" s="23">
        <f>+P32</f>
        <v>0</v>
      </c>
      <c r="Q82" s="107" t="str">
        <f t="shared" ref="Q82:Q84" si="69">IF($P$85=0," ",+P82/$P$85)</f>
        <v xml:space="preserve"> </v>
      </c>
      <c r="R82" s="79" t="e">
        <f t="shared" ref="R82:R84" si="70">+P82/$O$71</f>
        <v>#DIV/0!</v>
      </c>
    </row>
    <row r="83" spans="1:18" x14ac:dyDescent="0.3">
      <c r="C83" s="2" t="s">
        <v>13</v>
      </c>
      <c r="D83" s="23">
        <f>+D45</f>
        <v>0</v>
      </c>
      <c r="E83" s="79" t="str">
        <f>IF($D$85=0," ",+D83/$D$85)</f>
        <v xml:space="preserve"> </v>
      </c>
      <c r="G83" s="2" t="s">
        <v>13</v>
      </c>
      <c r="H83" s="23">
        <f>+H45</f>
        <v>0</v>
      </c>
      <c r="I83" s="79" t="str">
        <f t="shared" si="67"/>
        <v xml:space="preserve"> </v>
      </c>
      <c r="K83" s="2" t="s">
        <v>13</v>
      </c>
      <c r="L83" s="23">
        <f>+L45</f>
        <v>0</v>
      </c>
      <c r="M83" s="79" t="str">
        <f t="shared" si="68"/>
        <v xml:space="preserve"> </v>
      </c>
      <c r="O83" s="2" t="s">
        <v>13</v>
      </c>
      <c r="P83" s="23">
        <f>+P45</f>
        <v>0</v>
      </c>
      <c r="Q83" s="107" t="str">
        <f t="shared" si="69"/>
        <v xml:space="preserve"> </v>
      </c>
      <c r="R83" s="79" t="e">
        <f t="shared" si="70"/>
        <v>#DIV/0!</v>
      </c>
    </row>
    <row r="84" spans="1:18" x14ac:dyDescent="0.3">
      <c r="C84" s="2" t="s">
        <v>14</v>
      </c>
      <c r="D84" s="23">
        <f>+D58</f>
        <v>0</v>
      </c>
      <c r="E84" s="79" t="str">
        <f>IF($D$85=0," ",+D84/$D$85)</f>
        <v xml:space="preserve"> </v>
      </c>
      <c r="G84" s="2" t="s">
        <v>14</v>
      </c>
      <c r="H84" s="23">
        <f>+H58</f>
        <v>0</v>
      </c>
      <c r="I84" s="79" t="str">
        <f t="shared" si="67"/>
        <v xml:space="preserve"> </v>
      </c>
      <c r="K84" s="2" t="s">
        <v>14</v>
      </c>
      <c r="L84" s="23">
        <f>+L58</f>
        <v>0</v>
      </c>
      <c r="M84" s="79" t="str">
        <f t="shared" si="68"/>
        <v xml:space="preserve"> </v>
      </c>
      <c r="O84" s="2" t="s">
        <v>14</v>
      </c>
      <c r="P84" s="23">
        <f>+P58</f>
        <v>0</v>
      </c>
      <c r="Q84" s="107" t="str">
        <f t="shared" si="69"/>
        <v xml:space="preserve"> </v>
      </c>
      <c r="R84" s="79" t="e">
        <f t="shared" si="70"/>
        <v>#DIV/0!</v>
      </c>
    </row>
    <row r="85" spans="1:18" x14ac:dyDescent="0.3">
      <c r="C85" s="3" t="s">
        <v>15</v>
      </c>
      <c r="D85" s="49">
        <f>SUM(D81:D84)</f>
        <v>0</v>
      </c>
      <c r="E85" s="108">
        <f>SUM(E81:E84)</f>
        <v>0</v>
      </c>
      <c r="G85" s="3" t="s">
        <v>15</v>
      </c>
      <c r="H85" s="49">
        <f>SUM(H81:H84)</f>
        <v>0</v>
      </c>
      <c r="I85" s="108">
        <f>SUM(I81:I84)</f>
        <v>0</v>
      </c>
      <c r="K85" s="3" t="s">
        <v>15</v>
      </c>
      <c r="L85" s="49">
        <f>SUM(L81:L84)</f>
        <v>0</v>
      </c>
      <c r="M85" s="109">
        <f>SUM(M81:M84)</f>
        <v>0</v>
      </c>
      <c r="O85" s="3" t="s">
        <v>15</v>
      </c>
      <c r="P85" s="49">
        <f>SUM(P81:P84)</f>
        <v>0</v>
      </c>
      <c r="Q85" s="110">
        <f>SUM(Q81:Q84)</f>
        <v>0</v>
      </c>
      <c r="R85" s="110" t="e">
        <f>SUM(R81:R84)</f>
        <v>#DIV/0!</v>
      </c>
    </row>
    <row r="87" spans="1:18" x14ac:dyDescent="0.3">
      <c r="A87" s="111" t="s">
        <v>31</v>
      </c>
      <c r="J87" s="2"/>
      <c r="N87" s="2"/>
      <c r="O87" s="2"/>
    </row>
    <row r="88" spans="1:18" x14ac:dyDescent="0.3">
      <c r="J88" s="2"/>
      <c r="N88" s="2"/>
      <c r="O88" s="2"/>
    </row>
  </sheetData>
  <mergeCells count="26">
    <mergeCell ref="O4:R5"/>
    <mergeCell ref="A1:R1"/>
    <mergeCell ref="A58:B58"/>
    <mergeCell ref="A60:B60"/>
    <mergeCell ref="A71:B71"/>
    <mergeCell ref="K4:M4"/>
    <mergeCell ref="A5:B5"/>
    <mergeCell ref="C5:E5"/>
    <mergeCell ref="G5:I5"/>
    <mergeCell ref="K5:M5"/>
    <mergeCell ref="A8:B8"/>
    <mergeCell ref="A3:B3"/>
    <mergeCell ref="A4:B4"/>
    <mergeCell ref="C4:E4"/>
    <mergeCell ref="G4:I4"/>
    <mergeCell ref="G79:I79"/>
    <mergeCell ref="K79:M79"/>
    <mergeCell ref="O79:R79"/>
    <mergeCell ref="T6:X6"/>
    <mergeCell ref="A73:B73"/>
    <mergeCell ref="A19:B19"/>
    <mergeCell ref="A21:B21"/>
    <mergeCell ref="A32:B32"/>
    <mergeCell ref="A34:B34"/>
    <mergeCell ref="A45:B45"/>
    <mergeCell ref="A47:B47"/>
  </mergeCells>
  <pageMargins left="0.17" right="0.17" top="0.21" bottom="0.24" header="0.17" footer="0.17"/>
  <pageSetup paperSize="5" scale="42" orientation="landscape" r:id="rId1"/>
  <headerFooter>
    <oddFooter>&amp;C&amp;Z&amp;F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Faculty Name_Startup</vt:lpstr>
      <vt:lpstr>'New Faculty Name_Startup'!Print_Area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Malone, Beth (malonemr)</dc:creator>
  <cp:lastModifiedBy>Hartung, Julianne (hartunjn)</cp:lastModifiedBy>
  <cp:lastPrinted>2019-06-27T13:54:23Z</cp:lastPrinted>
  <dcterms:created xsi:type="dcterms:W3CDTF">2019-06-06T16:28:13Z</dcterms:created>
  <dcterms:modified xsi:type="dcterms:W3CDTF">2019-10-02T18:42:33Z</dcterms:modified>
</cp:coreProperties>
</file>